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Sheet1" sheetId="1" r:id="rId1"/>
  </sheets>
  <externalReferences>
    <externalReference r:id="rId2"/>
  </externalReferences>
  <definedNames>
    <definedName name="_xlnm.Print_Titles" localSheetId="0">Sheet1!$5:$5</definedName>
    <definedName name="_xlnm._FilterDatabase" localSheetId="0" hidden="1">Sheet1!$A$5:$J$5</definedName>
  </definedNames>
  <calcPr calcId="144525"/>
</workbook>
</file>

<file path=xl/sharedStrings.xml><?xml version="1.0" encoding="utf-8"?>
<sst xmlns="http://schemas.openxmlformats.org/spreadsheetml/2006/main" count="32" uniqueCount="28">
  <si>
    <t>附件1</t>
  </si>
  <si>
    <t>珠海高新技术产业开发区创新创业服务中心公开招聘专员面试成绩及
入围体检人员名单</t>
  </si>
  <si>
    <t>序号</t>
  </si>
  <si>
    <t>应聘职位</t>
  </si>
  <si>
    <t>姓名</t>
  </si>
  <si>
    <t>身份证号码</t>
  </si>
  <si>
    <t>性别</t>
  </si>
  <si>
    <t>笔试成绩</t>
  </si>
  <si>
    <t>面试成绩</t>
  </si>
  <si>
    <t>综合成绩</t>
  </si>
  <si>
    <t>是否入围体检</t>
  </si>
  <si>
    <t>备注</t>
  </si>
  <si>
    <t>专员岗</t>
  </si>
  <si>
    <t>李贝</t>
  </si>
  <si>
    <t>4108031987******60</t>
  </si>
  <si>
    <t>是</t>
  </si>
  <si>
    <t>严谨</t>
  </si>
  <si>
    <t>4307021985******46</t>
  </si>
  <si>
    <t>否</t>
  </si>
  <si>
    <t>张建友</t>
  </si>
  <si>
    <t>5113211985******73</t>
  </si>
  <si>
    <t>袁杰豪</t>
  </si>
  <si>
    <t>4304081989******37</t>
  </si>
  <si>
    <t>李均</t>
  </si>
  <si>
    <t>5321311986******16</t>
  </si>
  <si>
    <t>周石莲</t>
  </si>
  <si>
    <t>3607311992******25</t>
  </si>
  <si>
    <t>缺考</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</si>
</sst>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s>
  <fonts count="29">
    <font>
      <sz val="12"/>
      <name val="宋体"/>
      <charset val="134"/>
    </font>
    <font>
      <sz val="14"/>
      <name val="黑体"/>
      <charset val="134"/>
    </font>
    <font>
      <b/>
      <sz val="18"/>
      <name val="方正小标宋简体"/>
      <charset val="134"/>
    </font>
    <font>
      <b/>
      <sz val="18"/>
      <name val="宋体"/>
      <charset val="134"/>
    </font>
    <font>
      <b/>
      <sz val="11"/>
      <name val="宋体"/>
      <charset val="134"/>
      <scheme val="minor"/>
    </font>
    <font>
      <sz val="11"/>
      <color indexed="8"/>
      <name val="宋体"/>
      <charset val="134"/>
      <scheme val="minor"/>
    </font>
    <font>
      <b/>
      <sz val="11"/>
      <color indexed="8"/>
      <name val="宋体"/>
      <charset val="134"/>
      <scheme val="minor"/>
    </font>
    <font>
      <sz val="11"/>
      <name val="宋体"/>
      <charset val="134"/>
    </font>
    <font>
      <sz val="11"/>
      <color theme="1"/>
      <name val="宋体"/>
      <charset val="134"/>
      <scheme val="minor"/>
    </font>
    <font>
      <sz val="11"/>
      <color indexed="9"/>
      <name val="宋体"/>
      <charset val="134"/>
    </font>
    <font>
      <b/>
      <sz val="11"/>
      <color indexed="8"/>
      <name val="宋体"/>
      <charset val="134"/>
    </font>
    <font>
      <b/>
      <sz val="13"/>
      <color indexed="54"/>
      <name val="宋体"/>
      <charset val="134"/>
    </font>
    <font>
      <sz val="11"/>
      <color indexed="10"/>
      <name val="宋体"/>
      <charset val="134"/>
    </font>
    <font>
      <sz val="11"/>
      <color indexed="8"/>
      <name val="宋体"/>
      <charset val="134"/>
    </font>
    <font>
      <i/>
      <sz val="11"/>
      <color indexed="23"/>
      <name val="宋体"/>
      <charset val="134"/>
    </font>
    <font>
      <b/>
      <sz val="11"/>
      <color indexed="54"/>
      <name val="宋体"/>
      <charset val="134"/>
    </font>
    <font>
      <sz val="11"/>
      <color indexed="16"/>
      <name val="宋体"/>
      <charset val="134"/>
    </font>
    <font>
      <sz val="11"/>
      <color indexed="62"/>
      <name val="宋体"/>
      <charset val="134"/>
    </font>
    <font>
      <sz val="11"/>
      <color indexed="17"/>
      <name val="宋体"/>
      <charset val="134"/>
    </font>
    <font>
      <b/>
      <sz val="18"/>
      <color indexed="54"/>
      <name val="宋体"/>
      <charset val="134"/>
    </font>
    <font>
      <b/>
      <sz val="11"/>
      <color indexed="63"/>
      <name val="宋体"/>
      <charset val="134"/>
    </font>
    <font>
      <sz val="11"/>
      <color indexed="19"/>
      <name val="宋体"/>
      <charset val="134"/>
    </font>
    <font>
      <sz val="11"/>
      <color indexed="53"/>
      <name val="宋体"/>
      <charset val="134"/>
    </font>
    <font>
      <b/>
      <sz val="15"/>
      <color indexed="54"/>
      <name val="宋体"/>
      <charset val="134"/>
    </font>
    <font>
      <b/>
      <sz val="11"/>
      <color indexed="53"/>
      <name val="宋体"/>
      <charset val="134"/>
    </font>
    <font>
      <u/>
      <sz val="11"/>
      <color indexed="12"/>
      <name val="宋体"/>
      <charset val="134"/>
    </font>
    <font>
      <b/>
      <sz val="11"/>
      <color indexed="9"/>
      <name val="宋体"/>
      <charset val="134"/>
    </font>
    <font>
      <u/>
      <sz val="11"/>
      <color indexed="20"/>
      <name val="宋体"/>
      <charset val="134"/>
    </font>
    <font>
      <sz val="11"/>
      <color indexed="8"/>
      <name val="Calibri"/>
      <charset val="0"/>
    </font>
  </fonts>
  <fills count="19">
    <fill>
      <patternFill patternType="none"/>
    </fill>
    <fill>
      <patternFill patternType="gray125"/>
    </fill>
    <fill>
      <patternFill patternType="solid">
        <fgColor indexed="48"/>
        <bgColor indexed="64"/>
      </patternFill>
    </fill>
    <fill>
      <patternFill patternType="solid">
        <fgColor indexed="31"/>
        <bgColor indexed="64"/>
      </patternFill>
    </fill>
    <fill>
      <patternFill patternType="solid">
        <fgColor indexed="45"/>
        <bgColor indexed="64"/>
      </patternFill>
    </fill>
    <fill>
      <patternFill patternType="solid">
        <fgColor indexed="44"/>
        <bgColor indexed="64"/>
      </patternFill>
    </fill>
    <fill>
      <patternFill patternType="solid">
        <fgColor indexed="47"/>
        <bgColor indexed="64"/>
      </patternFill>
    </fill>
    <fill>
      <patternFill patternType="solid">
        <fgColor indexed="27"/>
        <bgColor indexed="64"/>
      </patternFill>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24"/>
        <bgColor indexed="64"/>
      </patternFill>
    </fill>
    <fill>
      <patternFill patternType="solid">
        <fgColor indexed="55"/>
        <bgColor indexed="64"/>
      </patternFill>
    </fill>
    <fill>
      <patternFill patternType="solid">
        <fgColor indexed="54"/>
        <bgColor indexed="64"/>
      </patternFill>
    </fill>
    <fill>
      <patternFill patternType="solid">
        <fgColor indexed="53"/>
        <bgColor indexed="64"/>
      </patternFill>
    </fill>
    <fill>
      <patternFill patternType="solid">
        <fgColor indexed="57"/>
        <bgColor indexed="64"/>
      </patternFill>
    </fill>
    <fill>
      <patternFill patternType="solid">
        <fgColor indexed="5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48"/>
      </top>
      <bottom style="double">
        <color indexed="48"/>
      </bottom>
      <diagonal/>
    </border>
    <border>
      <left/>
      <right/>
      <top/>
      <bottom style="medium">
        <color indexed="48"/>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s>
  <cellStyleXfs count="50">
    <xf numFmtId="0" fontId="0" fillId="0" borderId="0"/>
    <xf numFmtId="42" fontId="0" fillId="0" borderId="0" applyFont="0" applyFill="0" applyBorder="0" applyAlignment="0" applyProtection="0"/>
    <xf numFmtId="0" fontId="13" fillId="9" borderId="0" applyNumberFormat="0" applyBorder="0" applyAlignment="0" applyProtection="0">
      <alignment vertical="center"/>
    </xf>
    <xf numFmtId="0" fontId="17" fillId="6" borderId="7"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3" fillId="12" borderId="0" applyNumberFormat="0" applyBorder="0" applyAlignment="0" applyProtection="0">
      <alignment vertical="center"/>
    </xf>
    <xf numFmtId="0" fontId="16" fillId="4" borderId="0" applyNumberFormat="0" applyBorder="0" applyAlignment="0" applyProtection="0">
      <alignment vertical="center"/>
    </xf>
    <xf numFmtId="43" fontId="0" fillId="0" borderId="0" applyFont="0" applyFill="0" applyBorder="0" applyAlignment="0" applyProtection="0"/>
    <xf numFmtId="0" fontId="9" fillId="12"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xf numFmtId="0" fontId="27" fillId="0" borderId="0" applyNumberFormat="0" applyFill="0" applyBorder="0" applyAlignment="0" applyProtection="0">
      <alignment vertical="center"/>
    </xf>
    <xf numFmtId="0" fontId="0" fillId="11" borderId="11" applyNumberFormat="0" applyFont="0" applyAlignment="0" applyProtection="0">
      <alignment vertical="center"/>
    </xf>
    <xf numFmtId="0" fontId="9" fillId="6"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6" applyNumberFormat="0" applyFill="0" applyAlignment="0" applyProtection="0">
      <alignment vertical="center"/>
    </xf>
    <xf numFmtId="0" fontId="11" fillId="0" borderId="6" applyNumberFormat="0" applyFill="0" applyAlignment="0" applyProtection="0">
      <alignment vertical="center"/>
    </xf>
    <xf numFmtId="0" fontId="9" fillId="5" borderId="0" applyNumberFormat="0" applyBorder="0" applyAlignment="0" applyProtection="0">
      <alignment vertical="center"/>
    </xf>
    <xf numFmtId="0" fontId="15" fillId="0" borderId="8" applyNumberFormat="0" applyFill="0" applyAlignment="0" applyProtection="0">
      <alignment vertical="center"/>
    </xf>
    <xf numFmtId="0" fontId="9" fillId="6" borderId="0" applyNumberFormat="0" applyBorder="0" applyAlignment="0" applyProtection="0">
      <alignment vertical="center"/>
    </xf>
    <xf numFmtId="0" fontId="20" fillId="9" borderId="9" applyNumberFormat="0" applyAlignment="0" applyProtection="0">
      <alignment vertical="center"/>
    </xf>
    <xf numFmtId="0" fontId="24" fillId="9" borderId="7" applyNumberFormat="0" applyAlignment="0" applyProtection="0">
      <alignment vertical="center"/>
    </xf>
    <xf numFmtId="0" fontId="26" fillId="14" borderId="12" applyNumberFormat="0" applyAlignment="0" applyProtection="0">
      <alignment vertical="center"/>
    </xf>
    <xf numFmtId="0" fontId="13" fillId="8" borderId="0" applyNumberFormat="0" applyBorder="0" applyAlignment="0" applyProtection="0">
      <alignment vertical="center"/>
    </xf>
    <xf numFmtId="0" fontId="9" fillId="16" borderId="0" applyNumberFormat="0" applyBorder="0" applyAlignment="0" applyProtection="0">
      <alignment vertical="center"/>
    </xf>
    <xf numFmtId="0" fontId="22" fillId="0" borderId="10" applyNumberFormat="0" applyFill="0" applyAlignment="0" applyProtection="0">
      <alignment vertical="center"/>
    </xf>
    <xf numFmtId="0" fontId="10" fillId="0" borderId="5" applyNumberFormat="0" applyFill="0" applyAlignment="0" applyProtection="0">
      <alignment vertical="center"/>
    </xf>
    <xf numFmtId="0" fontId="18" fillId="8" borderId="0" applyNumberFormat="0" applyBorder="0" applyAlignment="0" applyProtection="0">
      <alignment vertical="center"/>
    </xf>
    <xf numFmtId="0" fontId="21" fillId="10" borderId="0" applyNumberFormat="0" applyBorder="0" applyAlignment="0" applyProtection="0">
      <alignment vertical="center"/>
    </xf>
    <xf numFmtId="0" fontId="13" fillId="3" borderId="0" applyNumberFormat="0" applyBorder="0" applyAlignment="0" applyProtection="0">
      <alignment vertical="center"/>
    </xf>
    <xf numFmtId="0" fontId="9" fillId="2"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6" borderId="0" applyNumberFormat="0" applyBorder="0" applyAlignment="0" applyProtection="0">
      <alignment vertical="center"/>
    </xf>
    <xf numFmtId="0" fontId="9" fillId="14" borderId="0" applyNumberFormat="0" applyBorder="0" applyAlignment="0" applyProtection="0">
      <alignment vertical="center"/>
    </xf>
    <xf numFmtId="0" fontId="9" fillId="18"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9" fillId="15" borderId="0" applyNumberFormat="0" applyBorder="0" applyAlignment="0" applyProtection="0">
      <alignment vertical="center"/>
    </xf>
    <xf numFmtId="0" fontId="13" fillId="3" borderId="0" applyNumberFormat="0" applyBorder="0" applyAlignment="0" applyProtection="0">
      <alignment vertical="center"/>
    </xf>
    <xf numFmtId="0" fontId="9" fillId="13" borderId="0" applyNumberFormat="0" applyBorder="0" applyAlignment="0" applyProtection="0">
      <alignment vertical="center"/>
    </xf>
    <xf numFmtId="0" fontId="9" fillId="17" borderId="0" applyNumberFormat="0" applyBorder="0" applyAlignment="0" applyProtection="0">
      <alignment vertical="center"/>
    </xf>
    <xf numFmtId="0" fontId="13" fillId="12" borderId="0" applyNumberFormat="0" applyBorder="0" applyAlignment="0" applyProtection="0">
      <alignment vertical="center"/>
    </xf>
    <xf numFmtId="0" fontId="9" fillId="12" borderId="0" applyNumberFormat="0" applyBorder="0" applyAlignment="0" applyProtection="0">
      <alignment vertical="center"/>
    </xf>
    <xf numFmtId="0" fontId="28" fillId="0" borderId="0" applyFill="0" applyProtection="0"/>
  </cellStyleXfs>
  <cellXfs count="14">
    <xf numFmtId="0" fontId="0" fillId="0" borderId="0" xfId="0"/>
    <xf numFmtId="0" fontId="0" fillId="0" borderId="0" xfId="0" applyFont="1" applyFill="1" applyAlignment="1">
      <alignment horizontal="center"/>
    </xf>
    <xf numFmtId="0" fontId="0" fillId="0" borderId="0" xfId="0" applyFont="1" applyFill="1" applyAlignment="1">
      <alignment horizontal="center" vertical="center"/>
    </xf>
    <xf numFmtId="0" fontId="1" fillId="0" borderId="0" xfId="0" applyFont="1" applyFill="1" applyAlignment="1">
      <alignment horizontal="lef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pplyProtection="1">
      <alignment horizontal="center" vertical="center"/>
    </xf>
    <xf numFmtId="0" fontId="5"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1" xfId="0" applyFont="1" applyFill="1" applyBorder="1" applyAlignment="1">
      <alignment horizontal="center"/>
    </xf>
    <xf numFmtId="176" fontId="8"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ont>
        <color indexed="20"/>
      </font>
      <fill>
        <patternFill patternType="solid">
          <bgColor indexed="45"/>
        </patternFill>
      </fill>
    </dxf>
    <dxf>
      <font>
        <color rgb="FF9C0006"/>
      </font>
      <fill>
        <patternFill patternType="solid">
          <bgColor rgb="FFFFC7CE"/>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253;&#21517;&#2101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报名列表"/>
    </sheetNames>
    <sheetDataSet>
      <sheetData sheetId="0">
        <row r="2">
          <cell r="E2" t="str">
            <v>黎祖瑜</v>
          </cell>
          <cell r="F2" t="str">
            <v>441702199601180022</v>
          </cell>
          <cell r="G2" t="str">
            <v>女</v>
          </cell>
        </row>
        <row r="3">
          <cell r="E3" t="str">
            <v>黎俊艺</v>
          </cell>
          <cell r="F3" t="str">
            <v>441621199011095913</v>
          </cell>
          <cell r="G3" t="str">
            <v>男</v>
          </cell>
        </row>
        <row r="4">
          <cell r="E4" t="str">
            <v>杜娟</v>
          </cell>
          <cell r="F4" t="str">
            <v>612724199301181622</v>
          </cell>
          <cell r="G4" t="str">
            <v>女</v>
          </cell>
        </row>
        <row r="5">
          <cell r="E5" t="str">
            <v>周石莲</v>
          </cell>
          <cell r="F5" t="str">
            <v>360731199211040025</v>
          </cell>
          <cell r="G5" t="str">
            <v>女</v>
          </cell>
        </row>
        <row r="6">
          <cell r="E6" t="str">
            <v>李思萌</v>
          </cell>
          <cell r="F6" t="str">
            <v>230102198909043748</v>
          </cell>
          <cell r="G6" t="str">
            <v>女</v>
          </cell>
        </row>
        <row r="7">
          <cell r="E7" t="str">
            <v>刘晓雨</v>
          </cell>
          <cell r="F7" t="str">
            <v>34242319911020378X</v>
          </cell>
          <cell r="G7" t="str">
            <v>女</v>
          </cell>
        </row>
        <row r="8">
          <cell r="E8" t="str">
            <v>李鹤鸣</v>
          </cell>
          <cell r="F8" t="str">
            <v>411621199306153011</v>
          </cell>
          <cell r="G8" t="str">
            <v>男</v>
          </cell>
        </row>
        <row r="9">
          <cell r="E9" t="str">
            <v>李均</v>
          </cell>
          <cell r="F9" t="str">
            <v>532131198606060916</v>
          </cell>
          <cell r="G9" t="str">
            <v>男</v>
          </cell>
        </row>
        <row r="10">
          <cell r="E10" t="str">
            <v>徐龙飞</v>
          </cell>
          <cell r="F10" t="str">
            <v>320924198905187190</v>
          </cell>
          <cell r="G10" t="str">
            <v>男</v>
          </cell>
        </row>
        <row r="11">
          <cell r="E11" t="str">
            <v>邓皓尤</v>
          </cell>
          <cell r="F11" t="str">
            <v>440402199301089246</v>
          </cell>
          <cell r="G11" t="str">
            <v>女</v>
          </cell>
        </row>
        <row r="12">
          <cell r="E12" t="str">
            <v>赵亮</v>
          </cell>
          <cell r="F12" t="str">
            <v>430903198809100319</v>
          </cell>
          <cell r="G12" t="str">
            <v>男</v>
          </cell>
        </row>
        <row r="13">
          <cell r="E13" t="str">
            <v>张建友</v>
          </cell>
          <cell r="F13" t="str">
            <v>511321198510162073</v>
          </cell>
          <cell r="G13" t="str">
            <v>男</v>
          </cell>
        </row>
        <row r="14">
          <cell r="E14" t="str">
            <v>沈悦龙</v>
          </cell>
          <cell r="F14" t="str">
            <v>210104198804232330</v>
          </cell>
          <cell r="G14" t="str">
            <v>男</v>
          </cell>
        </row>
        <row r="15">
          <cell r="E15" t="str">
            <v>陈婉盈</v>
          </cell>
          <cell r="F15" t="str">
            <v>440421199602288125</v>
          </cell>
          <cell r="G15" t="str">
            <v>女</v>
          </cell>
        </row>
        <row r="16">
          <cell r="E16" t="str">
            <v>梁兴群</v>
          </cell>
          <cell r="F16" t="str">
            <v>610429199006130033</v>
          </cell>
          <cell r="G16" t="str">
            <v>男</v>
          </cell>
        </row>
        <row r="17">
          <cell r="E17" t="str">
            <v>袁杰豪</v>
          </cell>
          <cell r="F17" t="str">
            <v>430408198909062537</v>
          </cell>
          <cell r="G17" t="str">
            <v>男</v>
          </cell>
        </row>
        <row r="18">
          <cell r="E18" t="str">
            <v>严谨</v>
          </cell>
          <cell r="F18" t="str">
            <v>430702198512100046</v>
          </cell>
          <cell r="G18" t="str">
            <v>女</v>
          </cell>
        </row>
        <row r="19">
          <cell r="E19" t="str">
            <v>李贝</v>
          </cell>
          <cell r="F19" t="str">
            <v>410803198706060060</v>
          </cell>
          <cell r="G19" t="str">
            <v>女</v>
          </cell>
        </row>
        <row r="20">
          <cell r="E20" t="str">
            <v>沈潜睿</v>
          </cell>
          <cell r="F20" t="str">
            <v>320802198903282027</v>
          </cell>
          <cell r="G20" t="str">
            <v>女</v>
          </cell>
        </row>
        <row r="21">
          <cell r="E21" t="str">
            <v>刘韬</v>
          </cell>
          <cell r="F21" t="str">
            <v>440301199611214610</v>
          </cell>
          <cell r="G21" t="str">
            <v>男</v>
          </cell>
        </row>
        <row r="22">
          <cell r="E22" t="str">
            <v>付妍妍</v>
          </cell>
          <cell r="F22" t="str">
            <v>412721199312264785</v>
          </cell>
          <cell r="G22" t="str">
            <v>女</v>
          </cell>
        </row>
        <row r="23">
          <cell r="E23" t="str">
            <v>陈怡杉</v>
          </cell>
          <cell r="F23" t="str">
            <v>440923198903223427</v>
          </cell>
          <cell r="G23" t="str">
            <v>女</v>
          </cell>
        </row>
        <row r="24">
          <cell r="E24" t="str">
            <v>范宽飞</v>
          </cell>
          <cell r="F24" t="str">
            <v>33078119890328231X</v>
          </cell>
          <cell r="G24" t="str">
            <v>男</v>
          </cell>
        </row>
        <row r="25">
          <cell r="E25" t="str">
            <v>黄小猛</v>
          </cell>
          <cell r="F25" t="str">
            <v>360735198612131658</v>
          </cell>
          <cell r="G25" t="str">
            <v>男</v>
          </cell>
        </row>
        <row r="26">
          <cell r="E26" t="str">
            <v>张雨波</v>
          </cell>
          <cell r="F26" t="str">
            <v>150105198906070117</v>
          </cell>
          <cell r="G26" t="str">
            <v>男</v>
          </cell>
        </row>
        <row r="27">
          <cell r="E27" t="str">
            <v>张钏</v>
          </cell>
          <cell r="F27" t="str">
            <v>141182199007160043</v>
          </cell>
          <cell r="G27" t="str">
            <v>女</v>
          </cell>
        </row>
      </sheetData>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tabSelected="1" workbookViewId="0">
      <pane ySplit="5" topLeftCell="A6" activePane="bottomLeft" state="frozen"/>
      <selection/>
      <selection pane="bottomLeft" activeCell="G18" sqref="G18"/>
    </sheetView>
  </sheetViews>
  <sheetFormatPr defaultColWidth="9" defaultRowHeight="14.25"/>
  <cols>
    <col min="1" max="1" width="6.1" style="2" customWidth="1"/>
    <col min="2" max="2" width="20.1416666666667" style="1" customWidth="1"/>
    <col min="3" max="3" width="14.2" style="1" customWidth="1"/>
    <col min="4" max="4" width="20.5" style="1"/>
    <col min="5" max="5" width="8.6" style="1" customWidth="1"/>
    <col min="6" max="6" width="11.625" style="1" customWidth="1"/>
    <col min="7" max="8" width="12" style="1" customWidth="1"/>
    <col min="9" max="9" width="15" style="1" customWidth="1"/>
    <col min="10" max="10" width="20.5" style="1"/>
    <col min="11" max="16384" width="9" style="1"/>
  </cols>
  <sheetData>
    <row r="1" ht="27" customHeight="1" spans="1:2">
      <c r="A1" s="3" t="s">
        <v>0</v>
      </c>
      <c r="B1" s="3"/>
    </row>
    <row r="2" ht="22.5" customHeight="1" spans="1:10">
      <c r="A2" s="4" t="s">
        <v>1</v>
      </c>
      <c r="B2" s="4"/>
      <c r="C2" s="4"/>
      <c r="D2" s="4"/>
      <c r="E2" s="4"/>
      <c r="F2" s="4"/>
      <c r="G2" s="4"/>
      <c r="H2" s="4"/>
      <c r="I2" s="4"/>
      <c r="J2" s="4"/>
    </row>
    <row r="3" ht="24.9" customHeight="1" spans="1:10">
      <c r="A3" s="4"/>
      <c r="B3" s="4"/>
      <c r="C3" s="4"/>
      <c r="D3" s="4"/>
      <c r="E3" s="4"/>
      <c r="F3" s="4"/>
      <c r="G3" s="4"/>
      <c r="H3" s="4"/>
      <c r="I3" s="4"/>
      <c r="J3" s="4"/>
    </row>
    <row r="4" ht="18" customHeight="1" spans="1:4">
      <c r="A4" s="5"/>
      <c r="B4" s="5"/>
      <c r="C4" s="5"/>
      <c r="D4" s="5"/>
    </row>
    <row r="5" s="1" customFormat="1" ht="25.5" customHeight="1" spans="1:10">
      <c r="A5" s="6" t="s">
        <v>2</v>
      </c>
      <c r="B5" s="6" t="s">
        <v>3</v>
      </c>
      <c r="C5" s="6" t="s">
        <v>4</v>
      </c>
      <c r="D5" s="6" t="s">
        <v>5</v>
      </c>
      <c r="E5" s="6" t="s">
        <v>6</v>
      </c>
      <c r="F5" s="6" t="s">
        <v>7</v>
      </c>
      <c r="G5" s="6" t="s">
        <v>8</v>
      </c>
      <c r="H5" s="6" t="s">
        <v>9</v>
      </c>
      <c r="I5" s="6" t="s">
        <v>10</v>
      </c>
      <c r="J5" s="6" t="s">
        <v>11</v>
      </c>
    </row>
    <row r="6" ht="18" customHeight="1" spans="1:10">
      <c r="A6" s="7">
        <v>1</v>
      </c>
      <c r="B6" s="8" t="s">
        <v>12</v>
      </c>
      <c r="C6" s="7" t="s">
        <v>13</v>
      </c>
      <c r="D6" s="9" t="s">
        <v>14</v>
      </c>
      <c r="E6" s="7" t="str">
        <f>VLOOKUP(C6,[1]报名列表!$E$2:$G$27,3,0)</f>
        <v>女</v>
      </c>
      <c r="F6" s="7">
        <v>69</v>
      </c>
      <c r="G6" s="10">
        <v>89.25</v>
      </c>
      <c r="H6" s="11">
        <f>F6*0.4+G6*0.6</f>
        <v>81.15</v>
      </c>
      <c r="I6" s="7" t="s">
        <v>15</v>
      </c>
      <c r="J6" s="9"/>
    </row>
    <row r="7" ht="18" customHeight="1" spans="1:10">
      <c r="A7" s="7">
        <v>2</v>
      </c>
      <c r="B7" s="12"/>
      <c r="C7" s="7" t="s">
        <v>16</v>
      </c>
      <c r="D7" s="9" t="s">
        <v>17</v>
      </c>
      <c r="E7" s="7" t="str">
        <f>VLOOKUP(C7,[1]报名列表!$E$2:$G$27,3,0)</f>
        <v>女</v>
      </c>
      <c r="F7" s="7">
        <v>68</v>
      </c>
      <c r="G7" s="10">
        <v>80</v>
      </c>
      <c r="H7" s="11">
        <f>F7*0.4+G7*0.6</f>
        <v>75.2</v>
      </c>
      <c r="I7" s="7" t="s">
        <v>18</v>
      </c>
      <c r="J7" s="9"/>
    </row>
    <row r="8" ht="18" customHeight="1" spans="1:10">
      <c r="A8" s="7">
        <v>3</v>
      </c>
      <c r="B8" s="12"/>
      <c r="C8" s="7" t="s">
        <v>19</v>
      </c>
      <c r="D8" s="9" t="s">
        <v>20</v>
      </c>
      <c r="E8" s="7" t="str">
        <f>VLOOKUP(C8,[1]报名列表!$E$2:$G$27,3,0)</f>
        <v>男</v>
      </c>
      <c r="F8" s="7">
        <v>67</v>
      </c>
      <c r="G8" s="10">
        <v>71.25</v>
      </c>
      <c r="H8" s="11">
        <f>F8*0.4+G8*0.6</f>
        <v>69.55</v>
      </c>
      <c r="I8" s="7" t="s">
        <v>18</v>
      </c>
      <c r="J8" s="9"/>
    </row>
    <row r="9" ht="18" customHeight="1" spans="1:10">
      <c r="A9" s="7">
        <v>4</v>
      </c>
      <c r="B9" s="12"/>
      <c r="C9" s="7" t="s">
        <v>21</v>
      </c>
      <c r="D9" s="9" t="s">
        <v>22</v>
      </c>
      <c r="E9" s="7" t="str">
        <f>VLOOKUP(C9,[1]报名列表!$E$2:$G$27,3,0)</f>
        <v>男</v>
      </c>
      <c r="F9" s="7">
        <v>66</v>
      </c>
      <c r="G9" s="10">
        <v>66</v>
      </c>
      <c r="H9" s="11">
        <f>F9*0.4+G9*0.6</f>
        <v>66</v>
      </c>
      <c r="I9" s="7" t="s">
        <v>18</v>
      </c>
      <c r="J9" s="9"/>
    </row>
    <row r="10" ht="18" customHeight="1" spans="1:10">
      <c r="A10" s="7">
        <v>5</v>
      </c>
      <c r="B10" s="12"/>
      <c r="C10" s="7" t="s">
        <v>23</v>
      </c>
      <c r="D10" s="9" t="s">
        <v>24</v>
      </c>
      <c r="E10" s="7" t="str">
        <f>VLOOKUP(C10,[1]报名列表!$E$2:$G$27,3,0)</f>
        <v>男</v>
      </c>
      <c r="F10" s="7">
        <v>65</v>
      </c>
      <c r="G10" s="10">
        <v>65.5</v>
      </c>
      <c r="H10" s="11">
        <f>F10*0.4+G10*0.6</f>
        <v>65.3</v>
      </c>
      <c r="I10" s="7" t="s">
        <v>18</v>
      </c>
      <c r="J10" s="9"/>
    </row>
    <row r="11" ht="18" customHeight="1" spans="1:10">
      <c r="A11" s="7">
        <v>6</v>
      </c>
      <c r="B11" s="13"/>
      <c r="C11" s="7" t="s">
        <v>25</v>
      </c>
      <c r="D11" s="9" t="s">
        <v>26</v>
      </c>
      <c r="E11" s="7" t="str">
        <f>VLOOKUP(C11,[1]报名列表!$E$2:$G$27,3,0)</f>
        <v>女</v>
      </c>
      <c r="F11" s="7">
        <v>67</v>
      </c>
      <c r="G11" s="7" t="s">
        <v>27</v>
      </c>
      <c r="H11" s="7"/>
      <c r="I11" s="7" t="s">
        <v>18</v>
      </c>
      <c r="J11" s="9"/>
    </row>
  </sheetData>
  <sortState ref="A6:J11">
    <sortCondition ref="H6:H11" descending="1"/>
  </sortState>
  <mergeCells count="3">
    <mergeCell ref="A1:B1"/>
    <mergeCell ref="B6:B11"/>
    <mergeCell ref="A2:J3"/>
  </mergeCells>
  <conditionalFormatting sqref="C5">
    <cfRule type="expression" dxfId="0" priority="777" stopIfTrue="1">
      <formula>AND(COUNTIF($C$2:$C$60222,C5)&gt;1,NOT(ISBLANK(C5)))</formula>
    </cfRule>
  </conditionalFormatting>
  <conditionalFormatting sqref="C1:C65536">
    <cfRule type="duplicateValues" dxfId="1" priority="769"/>
    <cfRule type="duplicateValues" dxfId="1" priority="772"/>
  </conditionalFormatting>
  <pageMargins left="1.0625" right="0.472222222222222" top="0.550694444444444" bottom="1.14166666666667" header="0.511805555555556" footer="0.354166666666667"/>
  <pageSetup paperSize="9" scale="80" orientation="landscape" horizontalDpi="200" verticalDpi="3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赖秀丽</cp:lastModifiedBy>
  <cp:revision>1</cp:revision>
  <dcterms:created xsi:type="dcterms:W3CDTF">1996-12-17T01:32:00Z</dcterms:created>
  <cp:lastPrinted>2019-07-10T05:05:00Z</cp:lastPrinted>
  <dcterms:modified xsi:type="dcterms:W3CDTF">2022-08-09T06:58:13Z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69DC4D5553D8463D8D7269FE32AE087A</vt:lpwstr>
  </property>
</Properties>
</file>