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政府投资项目计划" sheetId="1" r:id="rId1"/>
  </sheets>
  <definedNames>
    <definedName name="_xlnm.Print_Area" localSheetId="0">'政府投资项目计划'!$A$1:$N$96</definedName>
    <definedName name="_xlnm.Print_Titles" localSheetId="0">'政府投资项目计划'!$4:$6</definedName>
    <definedName name="_xlnm._FilterDatabase" localSheetId="0" hidden="1">'政府投资项目计划'!$A$6:$IQ$99</definedName>
  </definedNames>
  <calcPr fullCalcOnLoad="1"/>
</workbook>
</file>

<file path=xl/sharedStrings.xml><?xml version="1.0" encoding="utf-8"?>
<sst xmlns="http://schemas.openxmlformats.org/spreadsheetml/2006/main" count="781" uniqueCount="246">
  <si>
    <t>附件2</t>
  </si>
  <si>
    <t>高新区2022年政府投资储备库项目调整计划表</t>
  </si>
  <si>
    <t>单位：万元</t>
  </si>
  <si>
    <t>序号</t>
  </si>
  <si>
    <t>项目名称</t>
  </si>
  <si>
    <t>牵头责任单位</t>
  </si>
  <si>
    <t>建设
单位</t>
  </si>
  <si>
    <t>建设内容及规模</t>
  </si>
  <si>
    <t>项目总投资</t>
  </si>
  <si>
    <t>建设起止年限</t>
  </si>
  <si>
    <t>建设性质</t>
  </si>
  <si>
    <t>项目建议书完成时间</t>
  </si>
  <si>
    <t>可行性研究报告完成时间</t>
  </si>
  <si>
    <t>概算完成时间</t>
  </si>
  <si>
    <t>预算完成时间</t>
  </si>
  <si>
    <t>施工招标时间</t>
  </si>
  <si>
    <t>备注</t>
  </si>
  <si>
    <t>1</t>
  </si>
  <si>
    <t>2</t>
  </si>
  <si>
    <t>3</t>
  </si>
  <si>
    <t>4</t>
  </si>
  <si>
    <t>5</t>
  </si>
  <si>
    <t>6</t>
  </si>
  <si>
    <t>7</t>
  </si>
  <si>
    <t>8</t>
  </si>
  <si>
    <t>9</t>
  </si>
  <si>
    <t>10</t>
  </si>
  <si>
    <t>11</t>
  </si>
  <si>
    <t>12</t>
  </si>
  <si>
    <t>13</t>
  </si>
  <si>
    <t>14</t>
  </si>
  <si>
    <t>项目储备库（80）</t>
  </si>
  <si>
    <t>一、</t>
  </si>
  <si>
    <t>农村基础设施项目（12）</t>
  </si>
  <si>
    <t>中珠渠及中珠副渠防洪排涝综合提升工程</t>
  </si>
  <si>
    <t>区住房城乡建设局</t>
  </si>
  <si>
    <t>待定</t>
  </si>
  <si>
    <t>项目起点位于竹林埔桥，终点至金星门出海口，全长9.15km。项目主要内容包括：将现状20~90m渠道拓宽至40-120m，对现有挡墙实施修复工程，修复长度约6公里，出海口新建1座中型水闸，过闸流量579.6m3/s，新建中珠排涝泵站1座，流量约40m3/s。</t>
  </si>
  <si>
    <t>2023-2024</t>
  </si>
  <si>
    <t>前期</t>
  </si>
  <si>
    <t>/</t>
  </si>
  <si>
    <t>二线公路沿线截洪沟建设工程</t>
  </si>
  <si>
    <t>项目位于二线公路以北，沿二线公路北侧新建截洪沟约5.5km，横断面规模为1.2x1.0m-4.2x1.7m。</t>
  </si>
  <si>
    <t>金星排洪渠改造工程</t>
  </si>
  <si>
    <t>项目起点位于北围金星排洪渠南侧（下栅检查站至出海口），对金星排洪渠珠海侧进行河堤改造，改造长度3272m。</t>
  </si>
  <si>
    <t>潭井排洪渠新建工程</t>
  </si>
  <si>
    <t>项目起点位于二线公路，终点位于中珠渠，按100年一遇设计标准建设潭井排洪渠，长约2047m。</t>
  </si>
  <si>
    <t>珠海市高新区留思山片区滞泄洪提升项目</t>
  </si>
  <si>
    <t>高新基建</t>
  </si>
  <si>
    <t xml:space="preserve"> 本项目位于留思山东侧，总占地面积约21.9公顷，其中水面积4.7公顷,陆域面积17.2公顷。项目主要建设内容包括：泄滞洪水道、6米宽主游路、2座水闸及5座人行桥等</t>
  </si>
  <si>
    <t>2022-2023</t>
  </si>
  <si>
    <t>甲背坑排洪渠新建</t>
  </si>
  <si>
    <t>项目起点位于二线公路，终点位于中珠渠，按100年一遇设计标准建设甲背坑排洪渠，总长2267m，其中新建规模6.0x3.0，951m；10x3.0，1316m。</t>
  </si>
  <si>
    <t>潭井排洪渠上游支流</t>
  </si>
  <si>
    <t>项目起点位于二线公路以北，终点位于金环路，对潭井排洪渠上游段进行新建，共包括2段，规模分别为6.0x3.0,783m,12x3.0,1039m。</t>
  </si>
  <si>
    <t>佛迳排洪渠改建</t>
  </si>
  <si>
    <t>项目起点位于二线公路，终点位于中珠渠，按100年一遇设计标准对潭井排洪渠进行提升改造，长约1164m。</t>
  </si>
  <si>
    <t>淇澳岛中心河排洪渠新建工程</t>
  </si>
  <si>
    <t>唐家湾镇政府</t>
  </si>
  <si>
    <t>项目起点位于淇澳村五一路北侧，终点止于淇澳大围排洪渠，建设内容包含淇澳村外侧现状河道岸线规整、淇澳岛中心河改线（临时工程），碧道及人行桥等，建设长度约1070m。</t>
  </si>
  <si>
    <t>杨寮新村微改造项目</t>
  </si>
  <si>
    <t>唐家湾镇</t>
  </si>
  <si>
    <r>
      <t>改造面积约2.5万</t>
    </r>
    <r>
      <rPr>
        <sz val="9"/>
        <rFont val="宋体"/>
        <family val="0"/>
      </rPr>
      <t>㎡</t>
    </r>
    <r>
      <rPr>
        <sz val="9"/>
        <rFont val="仿宋_GB2312"/>
        <family val="3"/>
      </rPr>
      <t>，改造主要包括雨污管网改造、弱电线下地、道路升级及部分景观提升等</t>
    </r>
  </si>
  <si>
    <t>会同营地+项目（含绿道环线停车场）</t>
  </si>
  <si>
    <r>
      <t>该项目地处会同南路北侧国有空地，近临会同古村、会同那洲绿道环线入口，总用地面积约81620.51</t>
    </r>
    <r>
      <rPr>
        <sz val="9"/>
        <rFont val="宋体"/>
        <family val="0"/>
      </rPr>
      <t>㎡</t>
    </r>
    <r>
      <rPr>
        <sz val="9"/>
        <rFont val="仿宋_GB2312"/>
        <family val="3"/>
      </rPr>
      <t>。其中包含三个地块，地块一为文化活动用地，面积约16652.02</t>
    </r>
    <r>
      <rPr>
        <sz val="9"/>
        <rFont val="宋体"/>
        <family val="0"/>
      </rPr>
      <t>㎡</t>
    </r>
    <r>
      <rPr>
        <sz val="9"/>
        <rFont val="仿宋_GB2312"/>
        <family val="3"/>
      </rPr>
      <t>，计划建设停车场、房车营地、游客服务中心；地块二为商业用地，面积约5081.14</t>
    </r>
    <r>
      <rPr>
        <sz val="9"/>
        <rFont val="宋体"/>
        <family val="0"/>
      </rPr>
      <t>㎡</t>
    </r>
    <r>
      <rPr>
        <sz val="9"/>
        <rFont val="仿宋_GB2312"/>
        <family val="3"/>
      </rPr>
      <t>，计划建设主题民宿及艺术中心；地块三为公园绿地用地，面积约59887.35</t>
    </r>
    <r>
      <rPr>
        <sz val="9"/>
        <rFont val="宋体"/>
        <family val="0"/>
      </rPr>
      <t>㎡</t>
    </r>
    <r>
      <rPr>
        <sz val="9"/>
        <rFont val="仿宋_GB2312"/>
        <family val="3"/>
      </rPr>
      <t>，计划建设公园，可考虑帐篷露营营地。</t>
    </r>
  </si>
  <si>
    <t>正在方案设计。文件依据：珠高专题会纪〔2022〕132 号</t>
  </si>
  <si>
    <t>会同古村外围小公园建设</t>
  </si>
  <si>
    <t>华昕公司</t>
  </si>
  <si>
    <t>古村外围原4栋已拆除（2号停车场旁）的地块为UIC学校与古村联结地段，位置很重要。现状与古村周边环境不协调，拟对该地块进行美化提升建设小公园。建设面积约6350平方米，建设方向主要以休闲公园为主、配备相应停车位等必备配套设施。</t>
  </si>
  <si>
    <t>正在方案设计。文件依据：珠高专题会纪〔2022〕133 号</t>
  </si>
  <si>
    <t>二</t>
  </si>
  <si>
    <t>医疗卫生项目（3）</t>
  </si>
  <si>
    <t>高新区人民医院北围院区（一期）</t>
  </si>
  <si>
    <t>区社会事业局</t>
  </si>
  <si>
    <t>总规划1000张床位，分两期建设，一期建设500张，建筑面积约55000平方米，以满足高新区2025年辖区50万常住人口服务需求。</t>
  </si>
  <si>
    <t>2021-2025</t>
  </si>
  <si>
    <t>高新区托幼中心</t>
  </si>
  <si>
    <t>在金鼎、唐家两片区各建设一所托幼中心，总建设规模30530平方米。</t>
  </si>
  <si>
    <t>2022-2024</t>
  </si>
  <si>
    <t>区疾控中心建设项目</t>
  </si>
  <si>
    <t>建设一栋面积6000平方米的区疾控中心业务用房。</t>
  </si>
  <si>
    <t>三</t>
  </si>
  <si>
    <t>文化艺术和体育项目（9）</t>
  </si>
  <si>
    <t>会同古村文化旅游街区建设项目</t>
  </si>
  <si>
    <t>依托会同深厚历史底蕴、山林生态优势，营造一个生态型、沉浸式、文旅与产业融合创新科技的“新会同”，街区可承办“会同电影节”“大学生艺术节”“美食文化节”等文化活动，形成消费集聚区。项目位于会同路南侧，正坑水库北侧。项目规划用地面积为40850.12平方米，总建筑面积63480平方米。将打造成集国潮文化街区、沉浸式体验、众创空间的综合项目，收益来源为租金收入、营业收入、节日活动门票收入等构成。</t>
  </si>
  <si>
    <t>珠海市高新区唐家古镇公共停车场及防涝配套新建工程</t>
  </si>
  <si>
    <t>本项目位于珠海市高新区唐乐社区山房路，主要建设内容包括地下公用停车场及唐乐2#泵站，其中地下公用停车场建筑面积约10752.12方，停车位约300个。唐乐2#泵站泵站建筑面积约948.15方，调蓄池建筑面积约7272.80方。</t>
  </si>
  <si>
    <t>唐家记忆—历史街区改建工程</t>
  </si>
  <si>
    <t>为统一唐家古镇一阶段保护与发展项目街区风貌，确保高质量高水平建设唐家古镇一阶段项目的同时提升古镇居民幸福感、获得感、认同感。项目位于山房路港湾大道口至唐中路口段、龙岗街及边山直街，总长度约937米。拟建设升级山房路（港湾大道口至唐中路口段）、龙岗街及边山直街沿街房屋立面及配套工程。</t>
  </si>
  <si>
    <t>原香山县政府礼堂活化利用及文化影院改建工程</t>
  </si>
  <si>
    <t>为传承著名粤剧作家唐涤生的文化精神，发扬爱国主义精神，展示唐家古镇深厚的文化底蕴。项目位于山房路唐家小学对面，建筑面积2294.61㎡。拟打造为唐涤生影剧院，收益来源于活动举办收入、运营补贴收入。</t>
  </si>
  <si>
    <t>唐家古镇游客服务中心改建工程</t>
  </si>
  <si>
    <t>为提升唐家古镇游客服务水平，充分展现“活着的古镇”，建立时光广场，打造成为唐家古镇游客服务中心。项目位于目前的指挥部及李医生诊所地块，占地面积约1278.86㎡，建筑面积约972.92㎡。项目收益来源于运营补贴。</t>
  </si>
  <si>
    <t>珠海市高新区不可移动文物（会同那洲片区）修缮项目</t>
  </si>
  <si>
    <t>对会同那洲片区的不可移动文物：调梅祠、那洲炮楼、会同莫氏大宅、清晓古公祠进行修缮。文物本体面积合共1600平方米。对文物本体的墙面、屋面、地面、木石作构件、灰塑构件进行修缮。</t>
  </si>
  <si>
    <t>珠海市高新区不可移动文物（上栅永丰官塘片区）修缮项目</t>
  </si>
  <si>
    <t>对上栅永丰官塘片区的不可移动文物：上栅易初卢公祠、增福卓公祠、陆文广宅等进行修缮。文物本体面积合共约1400平方米。对文物本体的墙面、屋面、地面、木石作构件、灰塑构件进行修缮。</t>
  </si>
  <si>
    <t>珠海市高新区不可移动文物（唐家鸡山淇澳片区）修缮项目</t>
  </si>
  <si>
    <t>对唐家鸡山淇澳片区的不可移动文物：翠屏唐公祠、月奇梁公祠、淇澳文昌宫、唐家龙岗古庙、佩玉梁公祠、鸡山武侯庙、唐国安故居进行修缮。文物本体面积合共约1400平方米。对文物本体的墙面、屋面、地面、木石作构件、灰塑构件进行修缮。</t>
  </si>
  <si>
    <t>应急大喇叭系统建设项目</t>
  </si>
  <si>
    <t>建设高新区1个区级应急广播管理平台、补充建设7个社区分平台（已建11个社区分平台）、163个应急广播点位，纳管高新区所有商场、学校、公园等公共区域广播系统。</t>
  </si>
  <si>
    <t>四</t>
  </si>
  <si>
    <t>公共教育项目(7)</t>
  </si>
  <si>
    <t>金峰片区中学</t>
  </si>
  <si>
    <t>建设1所36班标准化初中</t>
  </si>
  <si>
    <t>2022-2025</t>
  </si>
  <si>
    <t>鸡山片区中学</t>
  </si>
  <si>
    <t>那洲片区中学</t>
  </si>
  <si>
    <t>那洲片区小学</t>
  </si>
  <si>
    <t>那洲片区新建1所小学，建设规模36个班。</t>
  </si>
  <si>
    <t>2021-2023</t>
  </si>
  <si>
    <t>东岸片区小学</t>
  </si>
  <si>
    <t>建设1所24班标准化小学</t>
  </si>
  <si>
    <t>北沙片区小学</t>
  </si>
  <si>
    <t>珠海高新区学校照明系统改造工程</t>
  </si>
  <si>
    <t>高华市政</t>
  </si>
  <si>
    <t>2018年8月30日，教育部等八部门印发《综合防控儿童青少年近视实施方案》，要求到2023年，力争实现全国儿童青少年总体近视率在2018年的基础上每年降低0.5个百分点以上，近视高发省份每年降低1个百分点以上。各地各学校要改善视觉环境，学校教室照明卫生标准达标率100％。2021年10月18日，广东省市场监督管理局发布了《中小学校教室照明技术规范》（DB44/T 2335—2021 ），对学校视觉环境和教室照明技术给予了明确规范。
为贯彻落实习近平总书记关于我国儿童青少年近视问题系列重要指示精神，持续扎实推进中央关于近视防控相关工作部署，广东省要求各地各学校在2022年开展学校视觉环境和教室照明设备改造。珠海市政府及高新区管委会将此项工作列入2022年民生实事工作。2022年5月，我局委托广东产品质量监督检验研究所对辖区12所公民办学校教室照明设备进行了抽样检测。经检测，我区12所公民办学校共有432间普通教室和277间功能室需要进行照明系统改造。其中，珠海市唐国安纪念学校已自行开展改造工作，现拟对其余11所学校424间教室和55间功能室进行改造。</t>
  </si>
  <si>
    <t>2022-2022</t>
  </si>
  <si>
    <t>五</t>
  </si>
  <si>
    <t>公共安全项目（5）</t>
  </si>
  <si>
    <t>前环消防站</t>
  </si>
  <si>
    <t>区应急管理局</t>
  </si>
  <si>
    <t>建设一座一级消防站，用地约7000m2，总建筑面积7751.93m2，其中地上建筑面积4751.93m2，地下建筑面积3000m2.</t>
  </si>
  <si>
    <t>应急指挥综合建设项目</t>
  </si>
  <si>
    <t>项目建设区应急指挥中心场所，配置融合通信等信息化设备；对三防、森林防灭火系统进行本地化部署和适配；通过汇聚接入数字高新以及各部门已有城市安全数据，并针对三防、森火、燃气等重点领域，新增布设前端物联网传感器和移动监测设备；扩展强化现后方通讯手段，建设车载现场调度系统，增置泵车、设备运输车等应急处置系统，提高应急处置保障能力支撑；扩展建设增加燃气安全、海防、建筑施工、消防等安全板块，打造区级城市安全风险监测预警及应急指挥平台。</t>
  </si>
  <si>
    <t>消防民生实事综合建设项目</t>
  </si>
  <si>
    <t>推广简易消防设施（烟感探测器和简易喷淋设施）、市政道路室外消火栓监测装置、消防主机联网装置、消控室在离岗监测设备、消防车通道占用监测设备、消防管网压力及液位监测设备、独立式智能烟感报警器、智慧微型断路器等案装和运维服务。</t>
  </si>
  <si>
    <t>唐家湾站小型消防站</t>
  </si>
  <si>
    <t>项目用地面积2000㎡，建筑面积1000㎡，建设内容包括备勤值班室、消防车库、食堂、消防器材室等。</t>
  </si>
  <si>
    <t>那洲小型消防站</t>
  </si>
  <si>
    <t>六</t>
  </si>
  <si>
    <t>工业园区基础设施项目(27)</t>
  </si>
  <si>
    <t>珠海市高新区AI产业创新中心片区标准厂房新建工程（二期）</t>
  </si>
  <si>
    <t>区科技产业局</t>
  </si>
  <si>
    <t>项目位于珠海高新区金鼎片区金唐西路北侧，项目占地约5.06万平方米，容积率3.0，建设计容15.18万平方米标准厂房及生物医疗研发国家级实验室。</t>
  </si>
  <si>
    <t>珠海市高新区京珠西B组团产业连片新建工程</t>
  </si>
  <si>
    <t>高新建投公司</t>
  </si>
  <si>
    <t>项目位于珠海高新区金鼎片区京珠西高速公路西侧，项目占地约3.2万平方米，容积率3.0，计容约9.6万平方米标准厂房及集成电路公共服务平台。</t>
  </si>
  <si>
    <t>珠海市高新区AI产业创新中心片区标准厂房新建工程（三期）</t>
  </si>
  <si>
    <t>项目位于珠海市高新区金鼎片区。项目占地约1.3万平方米，容积率3.0，计容建筑面积3.9万平方米标准厂房。</t>
  </si>
  <si>
    <t>五桂山高位水池及金鼎2#加压泵站工程</t>
  </si>
  <si>
    <t>五桂山高位水池位于二线公路北侧，规划容积10000立方米，池底标高50米；金鼎2#加压泵站位于金环路以西，规划规模为2500立方米/小时，用地面积0.3公顷。新建泵站DN800吸水管约 987m， DN800压水管约1300m；新建高位水池DN1000出水管约210m，DN800出水管约275m，总建设长度约2.8km。</t>
  </si>
  <si>
    <t>珠海市高新区排水管网病害修复工程</t>
  </si>
  <si>
    <t>水控集团</t>
  </si>
  <si>
    <t>项目建设范围包括高新区北区污水处理厂服务范围内10个污水分区的市政道路排水管网普查、清淤、检测及修复。本项目进行普查、检测排水管网总长约112.9km，其中污水管约46.5km，雨水管约66.4km，管道修复包含雨污水管道，修复长度约10.49km。</t>
  </si>
  <si>
    <t>珠海市高新区港湾1号园区停车场新建工程</t>
  </si>
  <si>
    <t>拟建设停车场紧邻唐家古镇。拟建设地下1层停车场，项目建筑面积17804m2，停车数量628个。</t>
  </si>
  <si>
    <t>珠海高新区那洲小学周边配套道路新建工程</t>
  </si>
  <si>
    <t>区公建中心</t>
  </si>
  <si>
    <t>珠海高新区那洲小学周边配套道路位于金唐西路南侧、那洲村东侧，项目包括那东一路、那东二路、那洲东路（那东一路至纳水北环路段）等3条市政道路，总投资约4,998万元，其中那东一路为新建支路，规划宽度为18米，双向两车道，设计长度为229米；那东二路为新建支路，规划宽度为18米，双向两车道，设计长度为211米；那洲东路（那东一路至纳水北环路段）为新建次干路，规划宽度为24米，双向四车道，设计长度为396米。</t>
  </si>
  <si>
    <t>珠海高新那洲中学东侧道路新建工程</t>
  </si>
  <si>
    <t>珠海高新区那洲中学道路新建工程位于金唐西路南侧、那洲村东侧，道路为新建次干路，规划宽度为24米，双向两车道，设计长度为714米。</t>
  </si>
  <si>
    <t>金园一路等3条市政道路提升工程</t>
  </si>
  <si>
    <t>高华城资</t>
  </si>
  <si>
    <t>工程位于珠海高新区金鼎工业园内，其中金园一路为现状支路，道路宽18米，提升设计总长度约635米；金瑞二路为现状支路，道路宽18米，提升设计总长度约1213米；金园二路（麒麟啤酒公司段）为现状次干路，道路宽24米，提升设计总长度约272m，主要建设内容包括道路病害处理、道路面层提升、路沿石更换调整、慢行系统翻新、井盖翻新抬升、标志线恢复等。</t>
  </si>
  <si>
    <t>高新区金鼎工业园华冠路等4条市政道路提升工程</t>
  </si>
  <si>
    <t>工程位于珠海高新区金鼎工业园内，其中金业一路为现状支路，道路宽15米，提升设计总长度约332m；金恒一路（金鸿六路-华冠路）为现状支路，道路宽18米，提升设计总长度约771m；金鸿三路为现状支路，道路宽18米，提升设计总长度约408m；华冠路为现状支路，道路宽15米，提升设计总长度约1,032m，主要建设内容包括道路病害处理、道路面层提升、路沿石更换调整、慢行系统翻新、井盖翻新抬升、标志线恢复等。</t>
  </si>
  <si>
    <t>珠海市高新区智慧停车服务平台及路内停车泊位建设工程</t>
  </si>
  <si>
    <t>区国资办</t>
  </si>
  <si>
    <t>高新发展</t>
  </si>
  <si>
    <t>建设智慧停车管理平台，改造2275个泊位并加装高位视频相机，增设违停拍摄球约150套，在50条道路上增加车位引导屏和路面指示牌，建设运营中心等。</t>
  </si>
  <si>
    <t>金恒二路及金恒三路道路新建工程</t>
  </si>
  <si>
    <t>金恒二路及金恒三路道路新建工程位于珠海高新区金鼎工业园，包括2条新建市政道路，其中金恒二路（金鸿四路-华冠路）为新建道路支路，规划宽18米，双向两车道，设计总长度约206m；金恒三路为新建支路，规划宽15米，双向两车道，设计总长度约540m。</t>
  </si>
  <si>
    <t>科技一路（金琴快线-金峰北路）污水管网改造工程</t>
  </si>
  <si>
    <t>于科技一路新建两条D1400污水管，总长1.7KM。</t>
  </si>
  <si>
    <t>高新区应急物资中转接驳站</t>
  </si>
  <si>
    <t>区发改重大办（筹）</t>
  </si>
  <si>
    <t>项目位于京珠西高速公路西侧，用地面积约9700㎡，建筑面积约为3000㎡，主要建设内容为应急物资中转接驳站，包括消杀区（停车等待区、出口缓冲区、异常隔离区）、中转区（生鲜物资区、普通物资区、大件物资区、危险物资区）、临储区（常温库及冷库）及综合服务区（办公区、工作人员生活区、送货司乘人员休息区、接货司乘人员休息区及异常隔离区）等四个区域。</t>
  </si>
  <si>
    <t>高新区正坑、潭井、佛迳水库除险加固工程</t>
  </si>
  <si>
    <t>区建管中心</t>
  </si>
  <si>
    <t>对正坑水库、潭井、佛迳3座小型水库二类坝进行除险加固。</t>
  </si>
  <si>
    <t>珠海市高新区5G智能路灯改造工程</t>
  </si>
  <si>
    <t>在共乐园区域替换现有路灯，进行5G智能路灯改造工程，改造后的智慧路灯具有运行监测、AI透镜、城市服务、物联监测、智慧照明、业务联动、资产管理、系统管理等8大应用功能。</t>
  </si>
  <si>
    <t>高新区智慧水务工程</t>
  </si>
  <si>
    <t>通过污水监测智慧云平台对前端采集数据进行事件统计、趋势分析、实时可视化呈现；为管理和应急处置、安全防范提供支撑和依据。对15条排洪渠安装入河排口视频监控及河道水位检测设备52套，排水管网安装在线检测设施15套。</t>
  </si>
  <si>
    <t>留诗路（科技二路-创业路）水务管网改造工程</t>
  </si>
  <si>
    <t>改造留诗路（科技二路-创业路）污水管网，新建两条D1400污水管，总长0.6KM。</t>
  </si>
  <si>
    <t>唐中路延长段改造工程</t>
  </si>
  <si>
    <t>建设长度约270m，道路宽度约8m。主要内容包含管网改造、病害处理、路面提升及泵站搬迁等内容。</t>
  </si>
  <si>
    <t>留诗路污水管网改造工程</t>
  </si>
  <si>
    <t>新建1条D800的污水管道。</t>
  </si>
  <si>
    <t>2021-2022</t>
  </si>
  <si>
    <t>珠海市高新区新一代信息技术产业园基础设施配套新建工程</t>
  </si>
  <si>
    <t>本项目内容包括金鼎西路（北环路-金环路）、金鼎中路（北环路-金环路）、其他规划路6条，建设长度约4.4km；修建排洪渠长约600米。</t>
  </si>
  <si>
    <t>金园路（拱星三巷至金琴快线段）配套道路改造工程</t>
  </si>
  <si>
    <t>新建一条次干路，西起拱星三巷，东止于金琴快线辅道，设计长度536米，双向四车道。</t>
  </si>
  <si>
    <t xml:space="preserve"> 珠海高新区纳水北环路及那东三路道路新建工程</t>
  </si>
  <si>
    <t>主要建设内容：那东三路为新建支路，规划宽度为18米，双向两车道，设计长度为138米；纳水北环路为新建次干路，规划宽度为24米，双向四车道，设计长度为464米。</t>
  </si>
  <si>
    <t>珠海市高新区金洲四路西侧、金品二路北侧区域整治工程</t>
  </si>
  <si>
    <t>平整场地约79000平方米，主要工程内容为清表及回填土方。</t>
  </si>
  <si>
    <t>唐站环路（南段）市政道路新建工程</t>
  </si>
  <si>
    <t>交通集团路桥公司</t>
  </si>
  <si>
    <t>起点接唐站南路，终点与唐站前路平交，设计全长约320m。道路等级为城市支路，规划道路红线宽度18m，双向两车道布置，设计速度为30km/h。项目主要建设内容包括：道路工程、给排水工程、电力通信工程、交通、安监、照明工程和绿化景观工程。</t>
  </si>
  <si>
    <t xml:space="preserve">珠海市高新区2022年大南山森林公园防火通道
地质灾害隐患点治理项目
</t>
  </si>
  <si>
    <t>珠海华昕开发建设有限公司</t>
  </si>
  <si>
    <t>大南山森林公园防火通道地质灾害隐患点治理，共计8200平米（共计15个地灾治理点，包括3个较大地质点，12个较小点）</t>
  </si>
  <si>
    <t>珠海高新区霞南街及会南一街道路新建工程</t>
  </si>
  <si>
    <t>项目位于高新区会同社区，主要建设内容：霞南街及会南一街为新建2条支路，双向两车道，设计总长度约850米。</t>
  </si>
  <si>
    <t>七</t>
  </si>
  <si>
    <t>交通基础设施项目（0)</t>
  </si>
  <si>
    <t>八</t>
  </si>
  <si>
    <t>市政基础设施项目(3)</t>
  </si>
  <si>
    <t>淇澳社区排洪渠清淤疏浚项目</t>
  </si>
  <si>
    <t>本项目由大围排洪渠起，经淇澳红树林保护区，至红树林海堤西涌闸外海侧出海口为止，总清淤治理长度约3.91km。
该项目建设内容包含：清淤工程、支护工程、绿化工程等。</t>
  </si>
  <si>
    <t>珠海市高新区前环片区前岛环路北段（山海路至情侣路北路段）及其周边配套市政道路新建工程</t>
  </si>
  <si>
    <t>项目位于高新区前环片区前岛环路北段附近，建设内容主要包括3条市政道路建设，分别为前岛环路（次干道）北段（山海路至情侣路北路段）、山海路（支路）北段（半岛六路至前岛环路段）、高新区专业应急队伍训练基地门前道路。</t>
  </si>
  <si>
    <t>高新区2022年高质量水源林造林工程</t>
  </si>
  <si>
    <t>高华公司</t>
  </si>
  <si>
    <t>本项目造林总面积约913亩，本项目主要内容套种补种、更新改造、林地清理等。</t>
  </si>
  <si>
    <t>九</t>
  </si>
  <si>
    <t>其他公共服务项目(14)</t>
  </si>
  <si>
    <t>2022年度珠海市高新区老旧小区改造提升工程</t>
  </si>
  <si>
    <r>
      <t>本</t>
    </r>
    <r>
      <rPr>
        <sz val="9"/>
        <rFont val="宋体"/>
        <family val="0"/>
      </rPr>
      <t>项目主要位于唐家高新区片区，改造涉及 6 个小区基础类改造：路面、管线下地、雨污分流管道、绿化、消防管网、自来水管网、照明、环卫设施建设等建设改造，六个小区分别为：唐苑新村（建筑面积约 7500 ㎡、唐苑新村二期建筑面积约 6000 ㎡、唐家湾镇政府宿舍建筑面积约 7000 ㎡、唐家教师楼建筑面积约 9400 ㎡、华夏宿舍楼建筑面积约 7200 ㎡、金鼎干部职工宿舍楼建筑面积约 6647 ㎡。六个小区总建筑面积 43747 ㎡。</t>
    </r>
  </si>
  <si>
    <t>珠海市高新区金鼎花园老旧小区改造提升工程</t>
  </si>
  <si>
    <t>1.建筑本体修缮：楼梯和公共空间更新改造、建筑外立面改 造、屋面整修、节能改造、无障碍及适老化设施改造、建筑配套 设施改造等；2.基础设施改造：小区道路整治、给排水设施改造、供配电 和照明设施改造、智慧设施改造建设、燃气设施改造、垃圾分类与环卫设施改造、消防安全保障、无障碍设施改造等； 3.小区环境整治：小区风貌整治、公共空间改造、绿化环境 整治、停车设施整治、标识系统改造； 4.服务设施提升：文体活动设施改造、功能性服务设施改造 等。</t>
  </si>
  <si>
    <t>珠海市高新区老旧小区改造提升工程(第二批）</t>
  </si>
  <si>
    <t>本项目位于唐家高新片区，改造涉及龙珠花园、丁婶花园、渔村商住楼、唐家花园、唐家乐园、唐家供水楼等6个老旧小区基础类改造：1.建筑本体修缮：楼梯和公共空间更新改造、建筑外立面改 造、屋面整修、节能改造、无障碍及适老化设施改造、建筑配套 设施改造等；2.基础设施改造：小区道路整治、给排水设施改造、供配电 和照明设施改造、智慧设施改造建设、燃气设施改造、垃圾分类与环卫设施改造、消防安全保障、无障碍设施改造等； 3.小区环境整治：小区风貌整治、公共空间改造、绿化环境 整治、停车设施整治、标识系统改造； 4.服务设施提升：文体活动设施改造、功能性服务设施改造 等。</t>
  </si>
  <si>
    <t>高新区人民医院信息化建设项目（数字化智慧医院项目）</t>
  </si>
  <si>
    <t>珠海高新技术产业开发区人民医院数字化智慧医院项目总投资金额1983.2万元，其中信息化应用系统软件1499万元，配套基础设施418.2万元，第三方服务费66万元。建设内容涵盖就医服务、临床诊疗、临床护理、药事管理、医技业务、医疗管理和数据中心、网络系统、信息安全系统等配套基础设施。以信息平台建设为基础，搭建临床数据中心和运营数据中心，构建以诊疗为主线、电子病历为核心、患者服务为中心的医院信息化系统，推动移动护理、移动查房、电子签名、无纸化管理等系统的运用，实现系统间的互联互通，实现临床数据和运营数据的应用。通过本项目医院整体信息化可达到80%以上覆盖率的建设规模，基本建成智慧服务、智慧医疗、智慧管理“三位一体”的智慧医院信息化系统。</t>
  </si>
  <si>
    <t>深珠合作示范区后环片区城市设计国际招标</t>
  </si>
  <si>
    <t>后环6.63平方公里城市设计。</t>
  </si>
  <si>
    <t>区级智慧视觉存算平台项目</t>
  </si>
  <si>
    <t>区党政办（政务数据局）</t>
  </si>
  <si>
    <t>基于高新区视频平台，进行智慧视觉存算平台建设，底层使用基于国产自主研发芯片的TPU高性能算力服务器，打造统一的算力资源池。基于按需分配的资源，为各类应用提供AI计算能力及各种算法。</t>
  </si>
  <si>
    <t>重点企业全生命周期管理服务系统</t>
  </si>
  <si>
    <t>项目包括工商登记数据采集与智能监测、全区产业用地定期巡航与产出效益监测、投资建设项目智能监测与智慧服务、企业自主化应用发送与模块定制。</t>
  </si>
  <si>
    <t>高新区“一网统管”基础服务平台</t>
  </si>
  <si>
    <t>通过搭建“一网统管”基础能力平台，包括粤治慧基础平台、数据融合平台、指标能力平台、协同管理平台、监督管理平台等，打造基础平台支撑能力，实现与现有信息化系统的互融互通，并与省市一网统管平台实现数据互联互通；围绕社会综合治理应用领域先行建设疫情防控、网格化管理、态势感知、社区治理、政务舆情分析平台5个主题应用场景，并推动建立城市运行分析模型；通过建设协同管理标准、监督管理标准以及城市运行指标等标准框架，建立“一网统管”运维、运行管理体系及保障措施。</t>
  </si>
  <si>
    <t>高新区物联网统一管理平台</t>
  </si>
  <si>
    <t>搭建统一物联网管理平台，将各单位物联网设备、以及未来将建设的物联网设备进行统一接入，实现物联信息的有效汇聚和整合，支持物联数据交换与信息共享，为公安、消防、环保、公路、交通、综合执法、市监局、各产业园区等单位提供智慧化应用以及决策数据支撑。</t>
  </si>
  <si>
    <t>高新区海防双反预警系统</t>
  </si>
  <si>
    <t>区综治局</t>
  </si>
  <si>
    <t>项目建设包含雷达光电复合场面监视系统、综合处理平台等，实现对目标海域、岸线区域全天时全天候的监视，主动发现海域内的各类船只、岸边人员车辆等目标，并具备自动告警，优化资源配置，确保监控区域安全。</t>
  </si>
  <si>
    <t>珠海高新区前环保障性租赁住房新建工程</t>
  </si>
  <si>
    <t>项目用地面积约为45223平方米</t>
  </si>
  <si>
    <t>预计2022年8月</t>
  </si>
  <si>
    <t>预计2022年9月</t>
  </si>
  <si>
    <r>
      <t>预计</t>
    </r>
    <r>
      <rPr>
        <sz val="9"/>
        <color indexed="8"/>
        <rFont val="Times New Roman"/>
        <family val="1"/>
      </rPr>
      <t>2022</t>
    </r>
    <r>
      <rPr>
        <sz val="9"/>
        <color indexed="8"/>
        <rFont val="宋体"/>
        <family val="0"/>
      </rPr>
      <t>年</t>
    </r>
    <r>
      <rPr>
        <sz val="9"/>
        <color indexed="8"/>
        <rFont val="Times New Roman"/>
        <family val="1"/>
      </rPr>
      <t>10</t>
    </r>
    <r>
      <rPr>
        <sz val="9"/>
        <color indexed="8"/>
        <rFont val="宋体"/>
        <family val="0"/>
      </rPr>
      <t>月</t>
    </r>
  </si>
  <si>
    <t>预计2022年11月</t>
  </si>
  <si>
    <t>珠海高新区金珠路东侧保障性租赁住房新建工程</t>
  </si>
  <si>
    <t>项目用地面积约为7351平方米</t>
  </si>
  <si>
    <t>珠海高新区金园三路西侧保障性租赁住房新建工程</t>
  </si>
  <si>
    <t>项目用地面积约为14826平方米</t>
  </si>
  <si>
    <t>珠海高新区港湾一号园区保障性租赁住房新建工程</t>
  </si>
  <si>
    <t>项目用地面积约为4782平方米</t>
  </si>
  <si>
    <r>
      <t>预计</t>
    </r>
    <r>
      <rPr>
        <sz val="9"/>
        <color indexed="8"/>
        <rFont val="Times New Roman"/>
        <family val="1"/>
      </rPr>
      <t>2022</t>
    </r>
    <r>
      <rPr>
        <sz val="9"/>
        <color indexed="8"/>
        <rFont val="宋体"/>
        <family val="0"/>
      </rPr>
      <t>年</t>
    </r>
    <r>
      <rPr>
        <sz val="9"/>
        <color indexed="8"/>
        <rFont val="Times New Roman"/>
        <family val="1"/>
      </rPr>
      <t>11</t>
    </r>
    <r>
      <rPr>
        <sz val="9"/>
        <color indexed="8"/>
        <rFont val="宋体"/>
        <family val="0"/>
      </rPr>
      <t>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</si>
</sst>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_ "/>
    <numFmt numFmtId="179" formatCode="0_);[Red]\(0\)"/>
    <numFmt numFmtId="180" formatCode="0_ "/>
  </numFmts>
  <fonts count="45">
    <font>
      <sz val="11"/>
      <color indexed="8"/>
      <name val="宋体"/>
      <family val="0"/>
    </font>
    <font>
      <sz val="11"/>
      <name val="宋体"/>
      <family val="0"/>
    </font>
    <font>
      <sz val="12"/>
      <name val="宋体"/>
      <family val="0"/>
    </font>
    <font>
      <b/>
      <sz val="12"/>
      <name val="宋体"/>
      <family val="0"/>
    </font>
    <font>
      <sz val="9"/>
      <name val="宋体"/>
      <family val="0"/>
    </font>
    <font>
      <sz val="11"/>
      <color indexed="10"/>
      <name val="宋体"/>
      <family val="0"/>
    </font>
    <font>
      <sz val="20"/>
      <name val="Times New Roman"/>
      <family val="1"/>
    </font>
    <font>
      <sz val="20"/>
      <name val="宋体"/>
      <family val="0"/>
    </font>
    <font>
      <sz val="14"/>
      <name val="黑体"/>
      <family val="0"/>
    </font>
    <font>
      <sz val="20"/>
      <name val="方正小标宋简体"/>
      <family val="4"/>
    </font>
    <font>
      <b/>
      <sz val="10"/>
      <name val="宋体"/>
      <family val="0"/>
    </font>
    <font>
      <sz val="9"/>
      <name val="Arial"/>
      <family val="2"/>
    </font>
    <font>
      <b/>
      <sz val="9"/>
      <name val="黑体"/>
      <family val="0"/>
    </font>
    <font>
      <sz val="9"/>
      <name val="仿宋_GB2312"/>
      <family val="3"/>
    </font>
    <font>
      <b/>
      <sz val="9"/>
      <name val="仿宋_GB2312"/>
      <family val="3"/>
    </font>
    <font>
      <sz val="9"/>
      <name val="Times New Roman"/>
      <family val="1"/>
    </font>
    <font>
      <sz val="9"/>
      <name val="黑体"/>
      <family val="0"/>
    </font>
    <font>
      <sz val="16"/>
      <name val="宋体"/>
      <family val="0"/>
    </font>
    <font>
      <b/>
      <sz val="20"/>
      <name val="宋体"/>
      <family val="0"/>
    </font>
    <font>
      <sz val="9"/>
      <color indexed="8"/>
      <name val="Times New Roman"/>
      <family val="1"/>
    </font>
    <font>
      <sz val="20"/>
      <color indexed="10"/>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0"/>
      <name val="Helv"/>
      <family val="2"/>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rgb="FFFF0000"/>
      <name val="宋体"/>
      <family val="0"/>
    </font>
    <font>
      <b/>
      <sz val="10"/>
      <name val="Calibri"/>
      <family val="0"/>
    </font>
    <font>
      <sz val="9"/>
      <color rgb="FF000000"/>
      <name val="Times New Roman"/>
      <family val="1"/>
    </font>
    <font>
      <sz val="20"/>
      <color rgb="FFFF0000"/>
      <name val="宋体"/>
      <family val="0"/>
    </font>
    <font>
      <sz val="9"/>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 fillId="0" borderId="0">
      <alignment/>
      <protection/>
    </xf>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 fillId="0" borderId="0">
      <alignment/>
      <protection/>
    </xf>
    <xf numFmtId="0" fontId="2" fillId="0" borderId="0" applyFill="0" applyProtection="0">
      <alignment/>
    </xf>
    <xf numFmtId="0" fontId="2" fillId="0" borderId="0">
      <alignment/>
      <protection/>
    </xf>
    <xf numFmtId="0" fontId="0" fillId="0" borderId="0">
      <alignment vertical="center"/>
      <protection/>
    </xf>
    <xf numFmtId="0" fontId="0" fillId="0" borderId="0">
      <alignment/>
      <protection/>
    </xf>
    <xf numFmtId="0" fontId="0" fillId="0" borderId="0">
      <alignment/>
      <protection/>
    </xf>
  </cellStyleXfs>
  <cellXfs count="111">
    <xf numFmtId="0" fontId="0" fillId="0" borderId="0" xfId="0" applyFont="1" applyAlignment="1">
      <alignment vertical="center"/>
    </xf>
    <xf numFmtId="0" fontId="2" fillId="0" borderId="0" xfId="62" applyFont="1" applyFill="1" applyAlignment="1">
      <alignment/>
      <protection/>
    </xf>
    <xf numFmtId="0" fontId="3" fillId="0" borderId="0" xfId="62" applyFont="1" applyFill="1" applyAlignment="1">
      <alignment vertical="center" wrapText="1"/>
      <protection/>
    </xf>
    <xf numFmtId="0" fontId="4" fillId="0" borderId="0" xfId="62" applyFont="1" applyFill="1" applyAlignment="1">
      <alignment horizontal="center" vertical="center" wrapText="1"/>
      <protection/>
    </xf>
    <xf numFmtId="0" fontId="0" fillId="24" borderId="0" xfId="0" applyFont="1" applyFill="1" applyAlignment="1">
      <alignment vertical="center"/>
    </xf>
    <xf numFmtId="0" fontId="40" fillId="0" borderId="0" xfId="0" applyFont="1" applyAlignment="1">
      <alignment vertical="center"/>
    </xf>
    <xf numFmtId="0" fontId="40" fillId="24" borderId="0" xfId="0" applyFont="1" applyFill="1" applyAlignment="1">
      <alignment vertical="center"/>
    </xf>
    <xf numFmtId="49" fontId="6" fillId="0" borderId="0" xfId="62" applyNumberFormat="1" applyFont="1" applyFill="1" applyAlignment="1">
      <alignment horizontal="center" vertical="center" wrapText="1"/>
      <protection/>
    </xf>
    <xf numFmtId="0" fontId="6" fillId="0" borderId="0" xfId="62" applyFont="1" applyFill="1" applyAlignment="1">
      <alignment horizontal="center" vertical="center" wrapText="1"/>
      <protection/>
    </xf>
    <xf numFmtId="0" fontId="6" fillId="0" borderId="0" xfId="62" applyFont="1" applyFill="1" applyAlignment="1">
      <alignment vertical="center" wrapText="1"/>
      <protection/>
    </xf>
    <xf numFmtId="43" fontId="6" fillId="0" borderId="0" xfId="22" applyNumberFormat="1" applyFont="1" applyFill="1" applyBorder="1" applyAlignment="1" applyProtection="1">
      <alignment vertical="center" wrapText="1"/>
      <protection/>
    </xf>
    <xf numFmtId="0" fontId="6" fillId="0" borderId="0" xfId="62" applyFont="1" applyFill="1" applyAlignment="1">
      <alignment horizontal="right" vertical="center" wrapText="1"/>
      <protection/>
    </xf>
    <xf numFmtId="0" fontId="6" fillId="0" borderId="0" xfId="62" applyFont="1" applyFill="1" applyAlignment="1" applyProtection="1">
      <alignment horizontal="right" vertical="center" wrapText="1"/>
      <protection locked="0"/>
    </xf>
    <xf numFmtId="176" fontId="6" fillId="0" borderId="0" xfId="62" applyNumberFormat="1" applyFont="1" applyFill="1" applyAlignment="1">
      <alignment horizontal="right" vertical="center" wrapText="1"/>
      <protection/>
    </xf>
    <xf numFmtId="0" fontId="7" fillId="0" borderId="0" xfId="62" applyFont="1" applyFill="1" applyBorder="1">
      <alignment/>
      <protection/>
    </xf>
    <xf numFmtId="0" fontId="7" fillId="0" borderId="0" xfId="62" applyFont="1" applyFill="1">
      <alignment/>
      <protection/>
    </xf>
    <xf numFmtId="0" fontId="7" fillId="0" borderId="0" xfId="0" applyFont="1" applyFill="1" applyAlignment="1">
      <alignment vertical="center"/>
    </xf>
    <xf numFmtId="49" fontId="8" fillId="0" borderId="0" xfId="62" applyNumberFormat="1" applyFont="1" applyFill="1" applyAlignment="1">
      <alignment horizontal="left" vertical="center" wrapText="1"/>
      <protection/>
    </xf>
    <xf numFmtId="49" fontId="9" fillId="0" borderId="0" xfId="62" applyNumberFormat="1" applyFont="1" applyFill="1" applyAlignment="1">
      <alignment horizontal="center" vertical="center" wrapText="1"/>
      <protection/>
    </xf>
    <xf numFmtId="49" fontId="9" fillId="0" borderId="0" xfId="62" applyNumberFormat="1" applyFont="1" applyFill="1" applyAlignment="1">
      <alignment horizontal="left" vertical="center" wrapText="1"/>
      <protection/>
    </xf>
    <xf numFmtId="49" fontId="4" fillId="0" borderId="0" xfId="62" applyNumberFormat="1" applyFont="1" applyFill="1" applyAlignment="1">
      <alignment horizontal="center" vertical="center"/>
      <protection/>
    </xf>
    <xf numFmtId="0" fontId="4" fillId="0" borderId="0" xfId="62" applyFont="1" applyFill="1" applyAlignment="1">
      <alignment horizontal="center"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left" vertical="center" wrapText="1"/>
      <protection/>
    </xf>
    <xf numFmtId="43" fontId="4" fillId="0" borderId="0" xfId="22" applyNumberFormat="1" applyFont="1" applyFill="1" applyBorder="1" applyAlignment="1" applyProtection="1">
      <alignment vertical="center"/>
      <protection/>
    </xf>
    <xf numFmtId="49" fontId="10" fillId="0" borderId="10" xfId="62" applyNumberFormat="1" applyFont="1" applyFill="1" applyBorder="1" applyAlignment="1">
      <alignment horizontal="center" vertical="center" wrapText="1"/>
      <protection/>
    </xf>
    <xf numFmtId="0" fontId="10" fillId="0" borderId="10"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43" fontId="41" fillId="0" borderId="10" xfId="22" applyNumberFormat="1" applyFont="1" applyFill="1" applyBorder="1" applyAlignment="1" applyProtection="1">
      <alignment horizontal="center" vertical="center" wrapText="1"/>
      <protection/>
    </xf>
    <xf numFmtId="0" fontId="41" fillId="0" borderId="10" xfId="62" applyFont="1" applyFill="1" applyBorder="1" applyAlignment="1">
      <alignment horizontal="center" vertical="center" wrapText="1"/>
      <protection/>
    </xf>
    <xf numFmtId="0" fontId="10" fillId="0" borderId="12" xfId="62" applyFont="1" applyFill="1" applyBorder="1" applyAlignment="1">
      <alignment horizontal="center" vertical="center" wrapText="1"/>
      <protection/>
    </xf>
    <xf numFmtId="49" fontId="11" fillId="0" borderId="10" xfId="62" applyNumberFormat="1" applyFont="1" applyFill="1" applyBorder="1" applyAlignment="1">
      <alignment horizontal="center" vertical="center" wrapText="1"/>
      <protection/>
    </xf>
    <xf numFmtId="0" fontId="12" fillId="0" borderId="10" xfId="62" applyFont="1" applyFill="1" applyBorder="1" applyAlignment="1">
      <alignment horizontal="center" vertical="center" wrapText="1"/>
      <protection/>
    </xf>
    <xf numFmtId="0" fontId="13" fillId="0" borderId="10" xfId="70" applyFont="1" applyFill="1" applyBorder="1" applyAlignment="1">
      <alignment horizontal="center" vertical="center" wrapText="1"/>
      <protection/>
    </xf>
    <xf numFmtId="0" fontId="13" fillId="0" borderId="10" xfId="70" applyFont="1" applyFill="1" applyBorder="1" applyAlignment="1">
      <alignment vertical="center" wrapText="1"/>
      <protection/>
    </xf>
    <xf numFmtId="177" fontId="14" fillId="0" borderId="10" xfId="71" applyNumberFormat="1" applyFont="1" applyFill="1" applyBorder="1" applyAlignment="1">
      <alignment vertical="center" wrapText="1"/>
      <protection/>
    </xf>
    <xf numFmtId="49" fontId="12" fillId="0" borderId="10" xfId="62" applyNumberFormat="1" applyFont="1" applyFill="1" applyBorder="1" applyAlignment="1">
      <alignment horizontal="center" vertical="center" wrapText="1"/>
      <protection/>
    </xf>
    <xf numFmtId="177" fontId="13" fillId="0" borderId="10" xfId="71" applyNumberFormat="1" applyFont="1" applyFill="1" applyBorder="1" applyAlignment="1">
      <alignment vertical="center" wrapText="1"/>
      <protection/>
    </xf>
    <xf numFmtId="49" fontId="15" fillId="0" borderId="1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177" fontId="15" fillId="0" borderId="10" xfId="71" applyNumberFormat="1" applyFont="1" applyFill="1" applyBorder="1" applyAlignment="1">
      <alignment vertical="center" wrapText="1"/>
      <protection/>
    </xf>
    <xf numFmtId="178" fontId="15" fillId="0" borderId="10" xfId="71" applyNumberFormat="1" applyFont="1" applyFill="1" applyBorder="1" applyAlignment="1">
      <alignment horizontal="right" vertical="center" wrapText="1"/>
      <protection/>
    </xf>
    <xf numFmtId="0" fontId="13" fillId="0" borderId="10" xfId="0" applyNumberFormat="1" applyFont="1" applyFill="1" applyBorder="1" applyAlignment="1">
      <alignment horizontal="center" vertical="center" wrapText="1"/>
    </xf>
    <xf numFmtId="177" fontId="15" fillId="0" borderId="10" xfId="0" applyNumberFormat="1" applyFont="1" applyFill="1" applyBorder="1" applyAlignment="1">
      <alignment vertical="center" wrapText="1"/>
    </xf>
    <xf numFmtId="0" fontId="15" fillId="0" borderId="10" xfId="70" applyFont="1" applyFill="1" applyBorder="1" applyAlignment="1">
      <alignment horizontal="center" vertical="center" wrapText="1"/>
      <protection/>
    </xf>
    <xf numFmtId="0" fontId="13" fillId="0" borderId="10" xfId="62" applyFont="1" applyFill="1" applyBorder="1" applyAlignment="1">
      <alignment horizontal="center" vertical="center" wrapText="1"/>
      <protection/>
    </xf>
    <xf numFmtId="43" fontId="15" fillId="0" borderId="10" xfId="22" applyNumberFormat="1" applyFont="1" applyFill="1" applyBorder="1" applyAlignment="1" applyProtection="1">
      <alignment horizontal="right" vertical="center" wrapText="1"/>
      <protection/>
    </xf>
    <xf numFmtId="0" fontId="15" fillId="0" borderId="10" xfId="71" applyNumberFormat="1" applyFont="1" applyFill="1" applyBorder="1" applyAlignment="1">
      <alignment horizontal="center" vertical="center" wrapText="1"/>
      <protection/>
    </xf>
    <xf numFmtId="49" fontId="4" fillId="0" borderId="10" xfId="62" applyNumberFormat="1" applyFont="1" applyFill="1" applyBorder="1" applyAlignment="1">
      <alignment horizontal="center" vertical="center" wrapText="1"/>
      <protection/>
    </xf>
    <xf numFmtId="179" fontId="12" fillId="0" borderId="10" xfId="69" applyNumberFormat="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178" fontId="15" fillId="0" borderId="10" xfId="0" applyNumberFormat="1" applyFont="1" applyFill="1" applyBorder="1" applyAlignment="1">
      <alignment horizontal="center" vertical="center" wrapText="1"/>
    </xf>
    <xf numFmtId="49" fontId="16" fillId="0" borderId="10" xfId="62" applyNumberFormat="1" applyFont="1" applyFill="1" applyBorder="1" applyAlignment="1">
      <alignment horizontal="center" vertical="center" wrapText="1"/>
      <protection/>
    </xf>
    <xf numFmtId="178" fontId="15" fillId="0" borderId="10" xfId="0" applyNumberFormat="1" applyFont="1" applyFill="1" applyBorder="1" applyAlignment="1">
      <alignment horizontal="right" vertical="center" wrapText="1"/>
    </xf>
    <xf numFmtId="0" fontId="13" fillId="0" borderId="10" xfId="0" applyFont="1" applyFill="1" applyBorder="1" applyAlignment="1">
      <alignment horizontal="left" vertical="center" wrapText="1"/>
    </xf>
    <xf numFmtId="0" fontId="12" fillId="0" borderId="10" xfId="66" applyFont="1" applyFill="1" applyBorder="1" applyAlignment="1">
      <alignment horizontal="center" vertical="center" wrapText="1"/>
      <protection/>
    </xf>
    <xf numFmtId="0" fontId="16" fillId="0" borderId="10" xfId="66" applyFont="1" applyFill="1" applyBorder="1" applyAlignment="1">
      <alignment horizontal="center" vertical="center" wrapText="1"/>
      <protection/>
    </xf>
    <xf numFmtId="177" fontId="15" fillId="0" borderId="10" xfId="70" applyNumberFormat="1" applyFont="1" applyFill="1" applyBorder="1" applyAlignment="1">
      <alignment vertical="center" wrapText="1"/>
      <protection/>
    </xf>
    <xf numFmtId="180" fontId="15" fillId="0" borderId="10" xfId="70" applyNumberFormat="1" applyFont="1" applyFill="1" applyBorder="1" applyAlignment="1">
      <alignment horizontal="center" vertical="center" wrapText="1"/>
      <protection/>
    </xf>
    <xf numFmtId="0" fontId="4" fillId="0" borderId="0" xfId="62" applyFont="1" applyFill="1" applyBorder="1" applyAlignment="1">
      <alignment horizontal="right" vertical="center"/>
      <protection/>
    </xf>
    <xf numFmtId="0" fontId="17" fillId="0" borderId="0" xfId="62" applyFont="1" applyFill="1" applyBorder="1" applyAlignment="1" applyProtection="1">
      <alignment horizontal="right" vertical="center"/>
      <protection locked="0"/>
    </xf>
    <xf numFmtId="176" fontId="4" fillId="0" borderId="0" xfId="62" applyNumberFormat="1" applyFont="1" applyFill="1" applyAlignment="1">
      <alignment horizontal="right" vertical="center"/>
      <protection/>
    </xf>
    <xf numFmtId="0" fontId="4" fillId="0" borderId="0" xfId="62" applyFont="1" applyFill="1" applyAlignment="1">
      <alignment/>
      <protection/>
    </xf>
    <xf numFmtId="0" fontId="7" fillId="0" borderId="0" xfId="62" applyFont="1" applyFill="1" applyAlignment="1">
      <alignment/>
      <protection/>
    </xf>
    <xf numFmtId="49" fontId="41" fillId="0" borderId="10" xfId="62" applyNumberFormat="1" applyFont="1" applyFill="1" applyBorder="1" applyAlignment="1">
      <alignment horizontal="center" vertical="center" wrapText="1"/>
      <protection/>
    </xf>
    <xf numFmtId="0" fontId="18" fillId="0" borderId="0" xfId="62" applyFont="1" applyFill="1" applyBorder="1" applyAlignment="1">
      <alignment vertical="center" wrapText="1"/>
      <protection/>
    </xf>
    <xf numFmtId="0" fontId="7" fillId="0" borderId="0" xfId="62" applyFont="1" applyFill="1" applyBorder="1" applyAlignment="1">
      <alignment horizontal="center" vertical="center" wrapText="1"/>
      <protection/>
    </xf>
    <xf numFmtId="0" fontId="4" fillId="0" borderId="10" xfId="70" applyFont="1" applyFill="1" applyBorder="1" applyAlignment="1">
      <alignment horizontal="center" vertical="center" wrapText="1"/>
      <protection/>
    </xf>
    <xf numFmtId="57" fontId="4" fillId="0" borderId="10" xfId="0" applyNumberFormat="1" applyFont="1" applyFill="1" applyBorder="1" applyAlignment="1">
      <alignment horizontal="center" vertical="center"/>
    </xf>
    <xf numFmtId="0" fontId="7" fillId="0" borderId="10" xfId="62" applyFont="1" applyFill="1" applyBorder="1">
      <alignment/>
      <protection/>
    </xf>
    <xf numFmtId="57" fontId="15" fillId="0" borderId="10" xfId="70" applyNumberFormat="1" applyFont="1" applyFill="1" applyBorder="1" applyAlignment="1">
      <alignment horizontal="center" vertical="center" wrapText="1"/>
      <protection/>
    </xf>
    <xf numFmtId="57" fontId="13" fillId="0" borderId="10" xfId="70" applyNumberFormat="1" applyFont="1" applyFill="1" applyBorder="1" applyAlignment="1">
      <alignment horizontal="center" vertical="center" wrapText="1"/>
      <protection/>
    </xf>
    <xf numFmtId="0" fontId="7" fillId="24" borderId="0" xfId="62" applyFont="1" applyFill="1" applyBorder="1">
      <alignment/>
      <protection/>
    </xf>
    <xf numFmtId="0" fontId="15" fillId="0" borderId="10" xfId="62" applyFont="1" applyFill="1" applyBorder="1" applyAlignment="1" applyProtection="1">
      <alignment horizontal="center" vertical="center" wrapText="1"/>
      <protection locked="0"/>
    </xf>
    <xf numFmtId="176" fontId="15" fillId="0" borderId="10" xfId="62" applyNumberFormat="1" applyFont="1" applyFill="1" applyBorder="1" applyAlignment="1">
      <alignment horizontal="center" vertical="center" wrapText="1"/>
      <protection/>
    </xf>
    <xf numFmtId="0" fontId="4" fillId="0" borderId="10" xfId="62" applyFont="1" applyFill="1" applyBorder="1" applyAlignment="1">
      <alignment vertical="center" wrapText="1"/>
      <protection/>
    </xf>
    <xf numFmtId="0" fontId="7" fillId="24" borderId="0" xfId="62" applyFont="1" applyFill="1">
      <alignment/>
      <protection/>
    </xf>
    <xf numFmtId="178" fontId="13" fillId="0" borderId="10" xfId="0" applyNumberFormat="1" applyFont="1" applyFill="1" applyBorder="1" applyAlignment="1">
      <alignment horizontal="center" vertical="center" wrapText="1"/>
    </xf>
    <xf numFmtId="57" fontId="15" fillId="0" borderId="10" xfId="0" applyNumberFormat="1" applyFont="1" applyFill="1" applyBorder="1" applyAlignment="1">
      <alignment horizontal="center" vertical="center" wrapText="1"/>
    </xf>
    <xf numFmtId="0" fontId="13" fillId="0" borderId="10" xfId="62" applyFont="1" applyFill="1" applyBorder="1" applyAlignment="1">
      <alignment vertical="center" wrapText="1"/>
      <protection/>
    </xf>
    <xf numFmtId="0" fontId="18" fillId="0" borderId="0" xfId="62" applyFont="1" applyFill="1" applyAlignment="1">
      <alignment vertical="center" wrapText="1"/>
      <protection/>
    </xf>
    <xf numFmtId="0" fontId="7" fillId="0" borderId="0" xfId="62" applyFont="1" applyFill="1" applyAlignment="1">
      <alignment horizontal="center" vertical="center" wrapText="1"/>
      <protection/>
    </xf>
    <xf numFmtId="0" fontId="18" fillId="0" borderId="0" xfId="0" applyFont="1" applyFill="1" applyAlignment="1">
      <alignment vertical="center"/>
    </xf>
    <xf numFmtId="0" fontId="7" fillId="24" borderId="0" xfId="0" applyFont="1" applyFill="1" applyAlignment="1">
      <alignment vertical="center"/>
    </xf>
    <xf numFmtId="0" fontId="13" fillId="0" borderId="13" xfId="70" applyFont="1" applyFill="1" applyBorder="1" applyAlignment="1">
      <alignment horizontal="center" vertical="center" wrapText="1"/>
      <protection/>
    </xf>
    <xf numFmtId="0" fontId="13"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178" fontId="15" fillId="0" borderId="13" xfId="71" applyNumberFormat="1" applyFont="1" applyFill="1" applyBorder="1" applyAlignment="1">
      <alignment horizontal="right" vertical="center" wrapText="1"/>
      <protection/>
    </xf>
    <xf numFmtId="178" fontId="4" fillId="0" borderId="13" xfId="71" applyNumberFormat="1" applyFont="1" applyFill="1" applyBorder="1" applyAlignment="1">
      <alignment horizontal="right" vertical="center" wrapText="1"/>
      <protection/>
    </xf>
    <xf numFmtId="0" fontId="13" fillId="0" borderId="10" xfId="70" applyFont="1" applyFill="1" applyBorder="1" applyAlignment="1">
      <alignment horizontal="left" vertical="center" wrapText="1"/>
      <protection/>
    </xf>
    <xf numFmtId="178" fontId="15" fillId="0" borderId="10" xfId="71" applyNumberFormat="1" applyFont="1" applyFill="1" applyBorder="1" applyAlignment="1">
      <alignment horizontal="center" vertical="center" wrapText="1"/>
      <protection/>
    </xf>
    <xf numFmtId="0" fontId="12" fillId="0" borderId="10" xfId="70" applyFont="1" applyFill="1" applyBorder="1" applyAlignment="1">
      <alignment horizontal="center" vertical="center" wrapText="1"/>
      <protection/>
    </xf>
    <xf numFmtId="0" fontId="13" fillId="0" borderId="13" xfId="0" applyNumberFormat="1" applyFont="1" applyFill="1" applyBorder="1" applyAlignment="1">
      <alignment horizontal="center" vertical="center" wrapText="1"/>
    </xf>
    <xf numFmtId="0" fontId="42" fillId="0" borderId="10" xfId="70" applyFont="1" applyFill="1" applyBorder="1" applyAlignment="1">
      <alignment horizontal="center" vertical="center" wrapText="1"/>
      <protection/>
    </xf>
    <xf numFmtId="0" fontId="13" fillId="0" borderId="0" xfId="70"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43" fillId="0" borderId="0" xfId="62" applyFont="1" applyFill="1" applyBorder="1">
      <alignment/>
      <protection/>
    </xf>
    <xf numFmtId="57" fontId="13" fillId="0" borderId="13" xfId="0" applyNumberFormat="1" applyFont="1" applyFill="1" applyBorder="1" applyAlignment="1">
      <alignment horizontal="left" vertical="center" wrapText="1"/>
    </xf>
    <xf numFmtId="0" fontId="43" fillId="0" borderId="0" xfId="62" applyFont="1" applyFill="1">
      <alignment/>
      <protection/>
    </xf>
    <xf numFmtId="49" fontId="15" fillId="0" borderId="10" xfId="70" applyNumberFormat="1" applyFont="1" applyFill="1" applyBorder="1" applyAlignment="1">
      <alignment horizontal="center" vertical="center" wrapText="1"/>
      <protection/>
    </xf>
    <xf numFmtId="57" fontId="4" fillId="0" borderId="10" xfId="70" applyNumberFormat="1" applyFont="1" applyFill="1" applyBorder="1" applyAlignment="1">
      <alignment horizontal="center" vertical="center" wrapText="1"/>
      <protection/>
    </xf>
    <xf numFmtId="57" fontId="13" fillId="0" borderId="10" xfId="70" applyNumberFormat="1" applyFont="1" applyFill="1" applyBorder="1" applyAlignment="1">
      <alignment horizontal="left" vertical="center" wrapText="1"/>
      <protection/>
    </xf>
    <xf numFmtId="0" fontId="43" fillId="24" borderId="0" xfId="62" applyFont="1" applyFill="1" applyBorder="1">
      <alignment/>
      <protection/>
    </xf>
    <xf numFmtId="57" fontId="15" fillId="0" borderId="13" xfId="70" applyNumberFormat="1" applyFont="1" applyFill="1" applyBorder="1" applyAlignment="1">
      <alignment horizontal="center" vertical="center" wrapText="1"/>
      <protection/>
    </xf>
    <xf numFmtId="57" fontId="4" fillId="0" borderId="13" xfId="70" applyNumberFormat="1" applyFont="1" applyFill="1" applyBorder="1" applyAlignment="1">
      <alignment horizontal="center" vertical="center" wrapText="1"/>
      <protection/>
    </xf>
    <xf numFmtId="57" fontId="42" fillId="0" borderId="10" xfId="70" applyNumberFormat="1" applyFont="1" applyFill="1" applyBorder="1" applyAlignment="1">
      <alignment horizontal="center" vertical="center" wrapText="1"/>
      <protection/>
    </xf>
    <xf numFmtId="57" fontId="44" fillId="0" borderId="10" xfId="70" applyNumberFormat="1" applyFont="1" applyFill="1" applyBorder="1" applyAlignment="1">
      <alignment horizontal="center" vertical="center" wrapText="1"/>
      <protection/>
    </xf>
    <xf numFmtId="0" fontId="43" fillId="24" borderId="0" xfId="62" applyFont="1" applyFill="1">
      <alignment/>
      <protection/>
    </xf>
    <xf numFmtId="0" fontId="43" fillId="0" borderId="0" xfId="0" applyFont="1" applyFill="1" applyAlignment="1">
      <alignment vertical="center"/>
    </xf>
    <xf numFmtId="0" fontId="43" fillId="24" borderId="0" xfId="0" applyFont="1" applyFill="1" applyAlignment="1">
      <alignment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_珠海市政府投资计划完成情况 2" xfId="62"/>
    <cellStyle name="强调文字颜色 6" xfId="63"/>
    <cellStyle name="40% - 强调文字颜色 6" xfId="64"/>
    <cellStyle name="60% - 强调文字颜色 6" xfId="65"/>
    <cellStyle name="常规 2" xfId="66"/>
    <cellStyle name="常规 2_附件1.2014年计划（草案）_1_2015年计划（草案）" xfId="67"/>
    <cellStyle name="常规 2 6" xfId="68"/>
    <cellStyle name="常规 3" xfId="69"/>
    <cellStyle name="常规_新建项目_5_竣工项目_39" xfId="70"/>
    <cellStyle name="常规_续建项目_1"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2"/>
  <sheetViews>
    <sheetView tabSelected="1" view="pageBreakPreview" zoomScaleSheetLayoutView="100" workbookViewId="0" topLeftCell="A1">
      <pane ySplit="6" topLeftCell="A90" activePane="bottomLeft" state="frozen"/>
      <selection pane="bottomLeft" activeCell="E90" sqref="E90"/>
    </sheetView>
  </sheetViews>
  <sheetFormatPr defaultColWidth="7.875" defaultRowHeight="13.5"/>
  <cols>
    <col min="1" max="1" width="7.25390625" style="7" customWidth="1"/>
    <col min="2" max="2" width="12.125" style="8" customWidth="1"/>
    <col min="3" max="3" width="12.375" style="8" customWidth="1"/>
    <col min="4" max="4" width="9.25390625" style="8" customWidth="1"/>
    <col min="5" max="5" width="59.625" style="9" customWidth="1"/>
    <col min="6" max="6" width="16.625" style="10" customWidth="1"/>
    <col min="7" max="7" width="8.00390625" style="8" customWidth="1"/>
    <col min="8" max="8" width="7.375" style="8" customWidth="1"/>
    <col min="9" max="9" width="9.375" style="8" customWidth="1"/>
    <col min="10" max="10" width="9.25390625" style="8" customWidth="1"/>
    <col min="11" max="11" width="9.75390625" style="11" customWidth="1"/>
    <col min="12" max="12" width="10.875" style="12" customWidth="1"/>
    <col min="13" max="13" width="10.50390625" style="13" customWidth="1"/>
    <col min="14" max="14" width="10.875" style="14" customWidth="1"/>
    <col min="15" max="22" width="7.875" style="14" customWidth="1"/>
    <col min="23" max="250" width="7.875" style="15" customWidth="1"/>
    <col min="251" max="16384" width="7.875" style="16" customWidth="1"/>
  </cols>
  <sheetData>
    <row r="1" spans="1:2" ht="18.75">
      <c r="A1" s="17" t="s">
        <v>0</v>
      </c>
      <c r="B1" s="17"/>
    </row>
    <row r="2" spans="1:14" ht="27">
      <c r="A2" s="18" t="s">
        <v>1</v>
      </c>
      <c r="B2" s="18"/>
      <c r="C2" s="18"/>
      <c r="D2" s="18"/>
      <c r="E2" s="19"/>
      <c r="F2" s="18"/>
      <c r="G2" s="18"/>
      <c r="H2" s="18"/>
      <c r="I2" s="18"/>
      <c r="J2" s="18"/>
      <c r="K2" s="18"/>
      <c r="L2" s="18"/>
      <c r="M2" s="18"/>
      <c r="N2" s="18"/>
    </row>
    <row r="3" spans="1:252" s="1" customFormat="1" ht="25.5">
      <c r="A3" s="20"/>
      <c r="B3" s="21"/>
      <c r="C3" s="21"/>
      <c r="D3" s="22"/>
      <c r="E3" s="23"/>
      <c r="F3" s="24"/>
      <c r="G3" s="22"/>
      <c r="H3" s="22"/>
      <c r="I3" s="22"/>
      <c r="J3" s="22"/>
      <c r="K3" s="60"/>
      <c r="L3" s="61" t="s">
        <v>2</v>
      </c>
      <c r="M3" s="62"/>
      <c r="N3" s="63"/>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row>
    <row r="4" spans="1:256" s="2" customFormat="1" ht="25.5">
      <c r="A4" s="25" t="s">
        <v>3</v>
      </c>
      <c r="B4" s="26" t="s">
        <v>4</v>
      </c>
      <c r="C4" s="26" t="s">
        <v>5</v>
      </c>
      <c r="D4" s="26" t="s">
        <v>6</v>
      </c>
      <c r="E4" s="27" t="s">
        <v>7</v>
      </c>
      <c r="F4" s="28" t="s">
        <v>8</v>
      </c>
      <c r="G4" s="29" t="s">
        <v>9</v>
      </c>
      <c r="H4" s="29" t="s">
        <v>10</v>
      </c>
      <c r="I4" s="29" t="s">
        <v>11</v>
      </c>
      <c r="J4" s="29" t="s">
        <v>12</v>
      </c>
      <c r="K4" s="29" t="s">
        <v>13</v>
      </c>
      <c r="L4" s="29" t="s">
        <v>14</v>
      </c>
      <c r="M4" s="29" t="s">
        <v>15</v>
      </c>
      <c r="N4" s="65" t="s">
        <v>16</v>
      </c>
      <c r="O4" s="66"/>
      <c r="P4" s="66"/>
      <c r="Q4" s="66"/>
      <c r="R4" s="66"/>
      <c r="S4" s="66"/>
      <c r="T4" s="66"/>
      <c r="U4" s="66"/>
      <c r="V4" s="66"/>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3"/>
      <c r="IT4" s="83"/>
      <c r="IU4" s="83"/>
      <c r="IV4" s="83"/>
    </row>
    <row r="5" spans="1:256" s="2" customFormat="1" ht="25.5">
      <c r="A5" s="25"/>
      <c r="B5" s="26"/>
      <c r="C5" s="26"/>
      <c r="D5" s="26"/>
      <c r="E5" s="30"/>
      <c r="F5" s="28"/>
      <c r="G5" s="29"/>
      <c r="H5" s="29"/>
      <c r="I5" s="29"/>
      <c r="J5" s="29"/>
      <c r="K5" s="29"/>
      <c r="L5" s="29"/>
      <c r="M5" s="29"/>
      <c r="N5" s="65"/>
      <c r="O5" s="66"/>
      <c r="P5" s="66"/>
      <c r="Q5" s="66"/>
      <c r="R5" s="66"/>
      <c r="S5" s="66"/>
      <c r="T5" s="66"/>
      <c r="U5" s="66"/>
      <c r="V5" s="66"/>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3"/>
      <c r="IT5" s="83"/>
      <c r="IU5" s="83"/>
      <c r="IV5" s="83"/>
    </row>
    <row r="6" spans="1:252" s="3" customFormat="1" ht="25.5">
      <c r="A6" s="31" t="s">
        <v>17</v>
      </c>
      <c r="B6" s="31" t="s">
        <v>18</v>
      </c>
      <c r="C6" s="31" t="s">
        <v>19</v>
      </c>
      <c r="D6" s="31" t="s">
        <v>20</v>
      </c>
      <c r="E6" s="31" t="s">
        <v>21</v>
      </c>
      <c r="F6" s="31" t="s">
        <v>22</v>
      </c>
      <c r="G6" s="31" t="s">
        <v>23</v>
      </c>
      <c r="H6" s="31" t="s">
        <v>24</v>
      </c>
      <c r="I6" s="31" t="s">
        <v>25</v>
      </c>
      <c r="J6" s="31" t="s">
        <v>26</v>
      </c>
      <c r="K6" s="31" t="s">
        <v>27</v>
      </c>
      <c r="L6" s="31" t="s">
        <v>28</v>
      </c>
      <c r="M6" s="31" t="s">
        <v>29</v>
      </c>
      <c r="N6" s="31" t="s">
        <v>30</v>
      </c>
      <c r="O6" s="67"/>
      <c r="P6" s="67"/>
      <c r="Q6" s="67"/>
      <c r="R6" s="67"/>
      <c r="S6" s="67"/>
      <c r="T6" s="67"/>
      <c r="U6" s="67"/>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row>
    <row r="7" spans="1:14" ht="28.5" customHeight="1">
      <c r="A7" s="32"/>
      <c r="B7" s="32" t="s">
        <v>31</v>
      </c>
      <c r="C7" s="33"/>
      <c r="D7" s="33"/>
      <c r="E7" s="34"/>
      <c r="F7" s="35">
        <f>SUM(F8,F21,F25,F35,F43,F49,F77,F78,F82)</f>
        <v>1031046.0192896284</v>
      </c>
      <c r="G7" s="33"/>
      <c r="H7" s="33"/>
      <c r="I7" s="68"/>
      <c r="J7" s="68"/>
      <c r="K7" s="68"/>
      <c r="L7" s="69"/>
      <c r="M7" s="69"/>
      <c r="N7" s="70"/>
    </row>
    <row r="8" spans="1:22" ht="37.5" customHeight="1">
      <c r="A8" s="36" t="s">
        <v>32</v>
      </c>
      <c r="B8" s="32" t="s">
        <v>33</v>
      </c>
      <c r="C8" s="33"/>
      <c r="D8" s="33"/>
      <c r="E8" s="34"/>
      <c r="F8" s="37">
        <f>SUM(F9:F20)</f>
        <v>180229.94223490497</v>
      </c>
      <c r="G8" s="33"/>
      <c r="H8" s="33"/>
      <c r="I8" s="68"/>
      <c r="J8" s="68"/>
      <c r="K8" s="68"/>
      <c r="L8" s="69"/>
      <c r="M8" s="69"/>
      <c r="N8" s="70"/>
      <c r="V8" s="15"/>
    </row>
    <row r="9" spans="1:256" s="4" customFormat="1" ht="87" customHeight="1">
      <c r="A9" s="38" t="s">
        <v>17</v>
      </c>
      <c r="B9" s="39" t="s">
        <v>34</v>
      </c>
      <c r="C9" s="39" t="s">
        <v>35</v>
      </c>
      <c r="D9" s="39" t="s">
        <v>36</v>
      </c>
      <c r="E9" s="40" t="s">
        <v>37</v>
      </c>
      <c r="F9" s="41">
        <v>112390.64</v>
      </c>
      <c r="G9" s="42" t="s">
        <v>38</v>
      </c>
      <c r="H9" s="43" t="s">
        <v>39</v>
      </c>
      <c r="I9" s="71" t="s">
        <v>40</v>
      </c>
      <c r="J9" s="71" t="s">
        <v>40</v>
      </c>
      <c r="K9" s="71" t="s">
        <v>40</v>
      </c>
      <c r="L9" s="71">
        <v>44835</v>
      </c>
      <c r="M9" s="71" t="s">
        <v>40</v>
      </c>
      <c r="N9" s="72"/>
      <c r="O9" s="73"/>
      <c r="P9" s="73"/>
      <c r="Q9" s="73"/>
      <c r="R9" s="73"/>
      <c r="S9" s="73"/>
      <c r="T9" s="73"/>
      <c r="U9" s="73"/>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84"/>
      <c r="IR9" s="84"/>
      <c r="IS9" s="84"/>
      <c r="IT9" s="84"/>
      <c r="IU9" s="84"/>
      <c r="IV9" s="84"/>
    </row>
    <row r="10" spans="1:256" s="4" customFormat="1" ht="65.25" customHeight="1">
      <c r="A10" s="38" t="s">
        <v>18</v>
      </c>
      <c r="B10" s="39" t="s">
        <v>41</v>
      </c>
      <c r="C10" s="39" t="s">
        <v>35</v>
      </c>
      <c r="D10" s="39" t="s">
        <v>36</v>
      </c>
      <c r="E10" s="40" t="s">
        <v>42</v>
      </c>
      <c r="F10" s="41">
        <v>13023.29</v>
      </c>
      <c r="G10" s="42" t="s">
        <v>38</v>
      </c>
      <c r="H10" s="43" t="s">
        <v>39</v>
      </c>
      <c r="I10" s="71" t="s">
        <v>40</v>
      </c>
      <c r="J10" s="71" t="s">
        <v>40</v>
      </c>
      <c r="K10" s="71" t="s">
        <v>40</v>
      </c>
      <c r="L10" s="71">
        <v>44841</v>
      </c>
      <c r="M10" s="71" t="s">
        <v>40</v>
      </c>
      <c r="N10" s="72"/>
      <c r="O10" s="73"/>
      <c r="P10" s="73"/>
      <c r="Q10" s="73"/>
      <c r="R10" s="73"/>
      <c r="S10" s="73"/>
      <c r="T10" s="73"/>
      <c r="U10" s="73"/>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84"/>
      <c r="IR10" s="84"/>
      <c r="IS10" s="84"/>
      <c r="IT10" s="84"/>
      <c r="IU10" s="84"/>
      <c r="IV10" s="84"/>
    </row>
    <row r="11" spans="1:256" s="4" customFormat="1" ht="69" customHeight="1">
      <c r="A11" s="38" t="s">
        <v>19</v>
      </c>
      <c r="B11" s="39" t="s">
        <v>43</v>
      </c>
      <c r="C11" s="39" t="s">
        <v>35</v>
      </c>
      <c r="D11" s="39" t="s">
        <v>36</v>
      </c>
      <c r="E11" s="40" t="s">
        <v>44</v>
      </c>
      <c r="F11" s="41">
        <v>9542.49</v>
      </c>
      <c r="G11" s="42" t="s">
        <v>38</v>
      </c>
      <c r="H11" s="43" t="s">
        <v>39</v>
      </c>
      <c r="I11" s="71" t="s">
        <v>40</v>
      </c>
      <c r="J11" s="71" t="s">
        <v>40</v>
      </c>
      <c r="K11" s="71" t="s">
        <v>40</v>
      </c>
      <c r="L11" s="71">
        <v>44836</v>
      </c>
      <c r="M11" s="71" t="s">
        <v>40</v>
      </c>
      <c r="N11" s="72"/>
      <c r="O11" s="73"/>
      <c r="P11" s="73"/>
      <c r="Q11" s="73"/>
      <c r="R11" s="73"/>
      <c r="S11" s="73"/>
      <c r="T11" s="73"/>
      <c r="U11" s="73"/>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84"/>
      <c r="IR11" s="84"/>
      <c r="IS11" s="84"/>
      <c r="IT11" s="84"/>
      <c r="IU11" s="84"/>
      <c r="IV11" s="84"/>
    </row>
    <row r="12" spans="1:256" s="4" customFormat="1" ht="52.5" customHeight="1">
      <c r="A12" s="38" t="s">
        <v>20</v>
      </c>
      <c r="B12" s="39" t="s">
        <v>45</v>
      </c>
      <c r="C12" s="39" t="s">
        <v>35</v>
      </c>
      <c r="D12" s="39" t="s">
        <v>36</v>
      </c>
      <c r="E12" s="40" t="s">
        <v>46</v>
      </c>
      <c r="F12" s="41">
        <v>9392.03</v>
      </c>
      <c r="G12" s="42" t="s">
        <v>38</v>
      </c>
      <c r="H12" s="43" t="s">
        <v>39</v>
      </c>
      <c r="I12" s="71" t="s">
        <v>40</v>
      </c>
      <c r="J12" s="71" t="s">
        <v>40</v>
      </c>
      <c r="K12" s="71" t="s">
        <v>40</v>
      </c>
      <c r="L12" s="71">
        <v>44837</v>
      </c>
      <c r="M12" s="71" t="s">
        <v>40</v>
      </c>
      <c r="N12" s="72"/>
      <c r="O12" s="73"/>
      <c r="P12" s="73"/>
      <c r="Q12" s="73"/>
      <c r="R12" s="73"/>
      <c r="S12" s="73"/>
      <c r="T12" s="73"/>
      <c r="U12" s="73"/>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84"/>
      <c r="IR12" s="84"/>
      <c r="IS12" s="84"/>
      <c r="IT12" s="84"/>
      <c r="IU12" s="84"/>
      <c r="IV12" s="84"/>
    </row>
    <row r="13" spans="1:22" ht="63" customHeight="1">
      <c r="A13" s="38" t="s">
        <v>21</v>
      </c>
      <c r="B13" s="33" t="s">
        <v>47</v>
      </c>
      <c r="C13" s="33" t="s">
        <v>35</v>
      </c>
      <c r="D13" s="33" t="s">
        <v>48</v>
      </c>
      <c r="E13" s="34" t="s">
        <v>49</v>
      </c>
      <c r="F13" s="44">
        <v>9000</v>
      </c>
      <c r="G13" s="45" t="s">
        <v>50</v>
      </c>
      <c r="H13" s="43" t="s">
        <v>39</v>
      </c>
      <c r="I13" s="71" t="s">
        <v>40</v>
      </c>
      <c r="J13" s="71" t="s">
        <v>40</v>
      </c>
      <c r="K13" s="71" t="s">
        <v>40</v>
      </c>
      <c r="L13" s="71">
        <v>44835</v>
      </c>
      <c r="M13" s="71"/>
      <c r="N13" s="70"/>
      <c r="V13" s="15"/>
    </row>
    <row r="14" spans="1:256" s="4" customFormat="1" ht="57" customHeight="1">
      <c r="A14" s="38" t="s">
        <v>22</v>
      </c>
      <c r="B14" s="39" t="s">
        <v>51</v>
      </c>
      <c r="C14" s="39" t="s">
        <v>35</v>
      </c>
      <c r="D14" s="39" t="s">
        <v>36</v>
      </c>
      <c r="E14" s="40" t="s">
        <v>52</v>
      </c>
      <c r="F14" s="41">
        <v>5510.3</v>
      </c>
      <c r="G14" s="42" t="s">
        <v>38</v>
      </c>
      <c r="H14" s="43" t="s">
        <v>39</v>
      </c>
      <c r="I14" s="71" t="s">
        <v>40</v>
      </c>
      <c r="J14" s="71" t="s">
        <v>40</v>
      </c>
      <c r="K14" s="71" t="s">
        <v>40</v>
      </c>
      <c r="L14" s="71">
        <v>44840</v>
      </c>
      <c r="M14" s="71" t="s">
        <v>40</v>
      </c>
      <c r="N14" s="72"/>
      <c r="O14" s="73"/>
      <c r="P14" s="73"/>
      <c r="Q14" s="73"/>
      <c r="R14" s="73"/>
      <c r="S14" s="73"/>
      <c r="T14" s="73"/>
      <c r="U14" s="73"/>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84"/>
      <c r="IR14" s="84"/>
      <c r="IS14" s="84"/>
      <c r="IT14" s="84"/>
      <c r="IU14" s="84"/>
      <c r="IV14" s="84"/>
    </row>
    <row r="15" spans="1:256" s="4" customFormat="1" ht="64.5" customHeight="1">
      <c r="A15" s="38" t="s">
        <v>23</v>
      </c>
      <c r="B15" s="39" t="s">
        <v>53</v>
      </c>
      <c r="C15" s="39" t="s">
        <v>35</v>
      </c>
      <c r="D15" s="39" t="s">
        <v>36</v>
      </c>
      <c r="E15" s="40" t="s">
        <v>54</v>
      </c>
      <c r="F15" s="41">
        <v>5500.58</v>
      </c>
      <c r="G15" s="42" t="s">
        <v>38</v>
      </c>
      <c r="H15" s="43" t="s">
        <v>39</v>
      </c>
      <c r="I15" s="71" t="s">
        <v>40</v>
      </c>
      <c r="J15" s="71" t="s">
        <v>40</v>
      </c>
      <c r="K15" s="71" t="s">
        <v>40</v>
      </c>
      <c r="L15" s="71">
        <v>44839</v>
      </c>
      <c r="M15" s="71" t="s">
        <v>40</v>
      </c>
      <c r="N15" s="72"/>
      <c r="O15" s="73"/>
      <c r="P15" s="73"/>
      <c r="Q15" s="73"/>
      <c r="R15" s="73"/>
      <c r="S15" s="73"/>
      <c r="T15" s="73"/>
      <c r="U15" s="73"/>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84"/>
      <c r="IR15" s="84"/>
      <c r="IS15" s="84"/>
      <c r="IT15" s="84"/>
      <c r="IU15" s="84"/>
      <c r="IV15" s="84"/>
    </row>
    <row r="16" spans="1:256" s="4" customFormat="1" ht="63" customHeight="1">
      <c r="A16" s="38" t="s">
        <v>24</v>
      </c>
      <c r="B16" s="39" t="s">
        <v>55</v>
      </c>
      <c r="C16" s="39" t="s">
        <v>35</v>
      </c>
      <c r="D16" s="39" t="s">
        <v>36</v>
      </c>
      <c r="E16" s="40" t="s">
        <v>56</v>
      </c>
      <c r="F16" s="41">
        <v>4660.1</v>
      </c>
      <c r="G16" s="42" t="s">
        <v>38</v>
      </c>
      <c r="H16" s="43" t="s">
        <v>39</v>
      </c>
      <c r="I16" s="71" t="s">
        <v>40</v>
      </c>
      <c r="J16" s="71" t="s">
        <v>40</v>
      </c>
      <c r="K16" s="71" t="s">
        <v>40</v>
      </c>
      <c r="L16" s="71">
        <v>44838</v>
      </c>
      <c r="M16" s="71" t="s">
        <v>40</v>
      </c>
      <c r="N16" s="72"/>
      <c r="O16" s="73"/>
      <c r="P16" s="73"/>
      <c r="Q16" s="73"/>
      <c r="R16" s="73"/>
      <c r="S16" s="73"/>
      <c r="T16" s="73"/>
      <c r="U16" s="73"/>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84"/>
      <c r="IR16" s="84"/>
      <c r="IS16" s="84"/>
      <c r="IT16" s="84"/>
      <c r="IU16" s="84"/>
      <c r="IV16" s="84"/>
    </row>
    <row r="17" spans="1:22" ht="63" customHeight="1">
      <c r="A17" s="38" t="s">
        <v>25</v>
      </c>
      <c r="B17" s="33" t="s">
        <v>57</v>
      </c>
      <c r="C17" s="33" t="s">
        <v>58</v>
      </c>
      <c r="D17" s="33" t="s">
        <v>48</v>
      </c>
      <c r="E17" s="34" t="s">
        <v>59</v>
      </c>
      <c r="F17" s="44">
        <v>3460.512234905</v>
      </c>
      <c r="G17" s="45" t="s">
        <v>50</v>
      </c>
      <c r="H17" s="43" t="s">
        <v>39</v>
      </c>
      <c r="I17" s="71"/>
      <c r="J17" s="71"/>
      <c r="K17" s="71"/>
      <c r="L17" s="71">
        <v>44835</v>
      </c>
      <c r="M17" s="71"/>
      <c r="N17" s="70"/>
      <c r="V17" s="15"/>
    </row>
    <row r="18" spans="1:256" s="4" customFormat="1" ht="87" customHeight="1">
      <c r="A18" s="38" t="s">
        <v>26</v>
      </c>
      <c r="B18" s="39" t="s">
        <v>60</v>
      </c>
      <c r="C18" s="39" t="s">
        <v>61</v>
      </c>
      <c r="D18" s="39" t="s">
        <v>36</v>
      </c>
      <c r="E18" s="40" t="s">
        <v>62</v>
      </c>
      <c r="F18" s="41">
        <v>500</v>
      </c>
      <c r="G18" s="42" t="s">
        <v>38</v>
      </c>
      <c r="H18" s="43" t="s">
        <v>39</v>
      </c>
      <c r="I18" s="71" t="s">
        <v>40</v>
      </c>
      <c r="J18" s="71" t="s">
        <v>40</v>
      </c>
      <c r="K18" s="71" t="s">
        <v>40</v>
      </c>
      <c r="L18" s="71">
        <v>44896</v>
      </c>
      <c r="M18" s="71" t="s">
        <v>40</v>
      </c>
      <c r="N18" s="72"/>
      <c r="O18" s="73"/>
      <c r="P18" s="73"/>
      <c r="Q18" s="73"/>
      <c r="R18" s="73"/>
      <c r="S18" s="73"/>
      <c r="T18" s="73"/>
      <c r="U18" s="73"/>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84"/>
      <c r="IR18" s="84"/>
      <c r="IS18" s="84"/>
      <c r="IT18" s="84"/>
      <c r="IU18" s="84"/>
      <c r="IV18" s="84"/>
    </row>
    <row r="19" spans="1:256" s="4" customFormat="1" ht="87" customHeight="1">
      <c r="A19" s="38" t="s">
        <v>27</v>
      </c>
      <c r="B19" s="46" t="s">
        <v>63</v>
      </c>
      <c r="C19" s="39" t="s">
        <v>58</v>
      </c>
      <c r="D19" s="39" t="s">
        <v>48</v>
      </c>
      <c r="E19" s="46" t="s">
        <v>64</v>
      </c>
      <c r="F19" s="47">
        <v>6750</v>
      </c>
      <c r="G19" s="48" t="s">
        <v>50</v>
      </c>
      <c r="H19" s="43" t="s">
        <v>39</v>
      </c>
      <c r="I19" s="71" t="s">
        <v>40</v>
      </c>
      <c r="J19" s="71" t="s">
        <v>40</v>
      </c>
      <c r="K19" s="71" t="s">
        <v>40</v>
      </c>
      <c r="L19" s="74" t="s">
        <v>40</v>
      </c>
      <c r="M19" s="75" t="s">
        <v>40</v>
      </c>
      <c r="N19" s="76" t="s">
        <v>65</v>
      </c>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84"/>
      <c r="IR19" s="84"/>
      <c r="IS19" s="84"/>
      <c r="IT19" s="84"/>
      <c r="IU19" s="84"/>
      <c r="IV19" s="84"/>
    </row>
    <row r="20" spans="1:256" s="4" customFormat="1" ht="87" customHeight="1">
      <c r="A20" s="38" t="s">
        <v>28</v>
      </c>
      <c r="B20" s="46" t="s">
        <v>66</v>
      </c>
      <c r="C20" s="39" t="s">
        <v>58</v>
      </c>
      <c r="D20" s="39" t="s">
        <v>67</v>
      </c>
      <c r="E20" s="46" t="s">
        <v>68</v>
      </c>
      <c r="F20" s="47">
        <v>500</v>
      </c>
      <c r="G20" s="48" t="s">
        <v>50</v>
      </c>
      <c r="H20" s="43" t="s">
        <v>39</v>
      </c>
      <c r="I20" s="71" t="s">
        <v>40</v>
      </c>
      <c r="J20" s="71" t="s">
        <v>40</v>
      </c>
      <c r="K20" s="71" t="s">
        <v>40</v>
      </c>
      <c r="L20" s="74" t="s">
        <v>40</v>
      </c>
      <c r="M20" s="75" t="s">
        <v>40</v>
      </c>
      <c r="N20" s="76" t="s">
        <v>69</v>
      </c>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84"/>
      <c r="IR20" s="84"/>
      <c r="IS20" s="84"/>
      <c r="IT20" s="84"/>
      <c r="IU20" s="84"/>
      <c r="IV20" s="84"/>
    </row>
    <row r="21" spans="1:22" ht="39" customHeight="1">
      <c r="A21" s="49" t="s">
        <v>70</v>
      </c>
      <c r="B21" s="50" t="s">
        <v>71</v>
      </c>
      <c r="C21" s="33"/>
      <c r="D21" s="33"/>
      <c r="E21" s="34"/>
      <c r="F21" s="37">
        <f>SUM(F22:F24)</f>
        <v>99889.52</v>
      </c>
      <c r="G21" s="33"/>
      <c r="H21" s="43"/>
      <c r="I21" s="68"/>
      <c r="J21" s="68"/>
      <c r="K21" s="68"/>
      <c r="L21" s="69"/>
      <c r="M21" s="69"/>
      <c r="N21" s="70"/>
      <c r="V21" s="15"/>
    </row>
    <row r="22" spans="1:22" ht="50.25" customHeight="1">
      <c r="A22" s="51">
        <v>1</v>
      </c>
      <c r="B22" s="39" t="s">
        <v>72</v>
      </c>
      <c r="C22" s="39" t="s">
        <v>73</v>
      </c>
      <c r="D22" s="39" t="s">
        <v>36</v>
      </c>
      <c r="E22" s="40" t="s">
        <v>74</v>
      </c>
      <c r="F22" s="44">
        <v>72000</v>
      </c>
      <c r="G22" s="52" t="s">
        <v>75</v>
      </c>
      <c r="H22" s="43" t="s">
        <v>39</v>
      </c>
      <c r="I22" s="71" t="s">
        <v>40</v>
      </c>
      <c r="J22" s="71" t="s">
        <v>40</v>
      </c>
      <c r="K22" s="71" t="s">
        <v>40</v>
      </c>
      <c r="L22" s="71">
        <v>44835</v>
      </c>
      <c r="M22" s="71" t="s">
        <v>40</v>
      </c>
      <c r="N22" s="72"/>
      <c r="V22" s="15"/>
    </row>
    <row r="23" spans="1:22" ht="54" customHeight="1">
      <c r="A23" s="51">
        <v>2</v>
      </c>
      <c r="B23" s="39" t="s">
        <v>76</v>
      </c>
      <c r="C23" s="39" t="s">
        <v>73</v>
      </c>
      <c r="D23" s="39" t="s">
        <v>73</v>
      </c>
      <c r="E23" s="40" t="s">
        <v>77</v>
      </c>
      <c r="F23" s="44">
        <v>21889.52</v>
      </c>
      <c r="G23" s="52" t="s">
        <v>78</v>
      </c>
      <c r="H23" s="43" t="s">
        <v>39</v>
      </c>
      <c r="I23" s="71" t="s">
        <v>40</v>
      </c>
      <c r="J23" s="71" t="s">
        <v>40</v>
      </c>
      <c r="K23" s="71" t="s">
        <v>40</v>
      </c>
      <c r="L23" s="71">
        <v>44835</v>
      </c>
      <c r="M23" s="71" t="s">
        <v>40</v>
      </c>
      <c r="N23" s="72"/>
      <c r="V23" s="15"/>
    </row>
    <row r="24" spans="1:22" ht="42.75" customHeight="1">
      <c r="A24" s="51">
        <v>3</v>
      </c>
      <c r="B24" s="39" t="s">
        <v>79</v>
      </c>
      <c r="C24" s="39" t="s">
        <v>73</v>
      </c>
      <c r="D24" s="39" t="s">
        <v>36</v>
      </c>
      <c r="E24" s="40" t="s">
        <v>80</v>
      </c>
      <c r="F24" s="44">
        <v>6000</v>
      </c>
      <c r="G24" s="52" t="s">
        <v>78</v>
      </c>
      <c r="H24" s="43" t="s">
        <v>39</v>
      </c>
      <c r="I24" s="71" t="s">
        <v>40</v>
      </c>
      <c r="J24" s="71" t="s">
        <v>40</v>
      </c>
      <c r="K24" s="71" t="s">
        <v>40</v>
      </c>
      <c r="L24" s="71">
        <v>44835</v>
      </c>
      <c r="M24" s="71" t="s">
        <v>40</v>
      </c>
      <c r="N24" s="72"/>
      <c r="V24" s="15"/>
    </row>
    <row r="25" spans="1:22" ht="40.5" customHeight="1">
      <c r="A25" s="36" t="s">
        <v>81</v>
      </c>
      <c r="B25" s="50" t="s">
        <v>82</v>
      </c>
      <c r="C25" s="33"/>
      <c r="D25" s="33"/>
      <c r="E25" s="34"/>
      <c r="F25" s="37">
        <f>SUM(F26:F34)</f>
        <v>86396.73761885216</v>
      </c>
      <c r="G25" s="33"/>
      <c r="H25" s="43"/>
      <c r="I25" s="68"/>
      <c r="J25" s="68"/>
      <c r="K25" s="68"/>
      <c r="L25" s="69"/>
      <c r="M25" s="69"/>
      <c r="N25" s="70"/>
      <c r="V25" s="15"/>
    </row>
    <row r="26" spans="1:22" ht="65.25" customHeight="1">
      <c r="A26" s="53" t="s">
        <v>17</v>
      </c>
      <c r="B26" s="39" t="s">
        <v>83</v>
      </c>
      <c r="C26" s="39" t="s">
        <v>58</v>
      </c>
      <c r="D26" s="39" t="s">
        <v>48</v>
      </c>
      <c r="E26" s="40" t="s">
        <v>84</v>
      </c>
      <c r="F26" s="44">
        <v>46900.47</v>
      </c>
      <c r="G26" s="33" t="s">
        <v>78</v>
      </c>
      <c r="H26" s="43" t="s">
        <v>39</v>
      </c>
      <c r="I26" s="68"/>
      <c r="J26" s="68"/>
      <c r="K26" s="68"/>
      <c r="L26" s="71">
        <v>44835</v>
      </c>
      <c r="M26" s="69"/>
      <c r="N26" s="70"/>
      <c r="V26" s="15"/>
    </row>
    <row r="27" spans="1:22" ht="68.25" customHeight="1">
      <c r="A27" s="53" t="s">
        <v>18</v>
      </c>
      <c r="B27" s="39" t="s">
        <v>85</v>
      </c>
      <c r="C27" s="39" t="s">
        <v>58</v>
      </c>
      <c r="D27" s="39" t="s">
        <v>48</v>
      </c>
      <c r="E27" s="40" t="s">
        <v>86</v>
      </c>
      <c r="F27" s="44">
        <v>23194.8132038633</v>
      </c>
      <c r="G27" s="33" t="s">
        <v>78</v>
      </c>
      <c r="H27" s="43" t="s">
        <v>39</v>
      </c>
      <c r="I27" s="68"/>
      <c r="J27" s="68"/>
      <c r="K27" s="68"/>
      <c r="L27" s="71">
        <v>44835</v>
      </c>
      <c r="M27" s="69"/>
      <c r="N27" s="70"/>
      <c r="V27" s="15"/>
    </row>
    <row r="28" spans="1:22" ht="70.5" customHeight="1">
      <c r="A28" s="53" t="s">
        <v>19</v>
      </c>
      <c r="B28" s="39" t="s">
        <v>87</v>
      </c>
      <c r="C28" s="39" t="s">
        <v>58</v>
      </c>
      <c r="D28" s="39" t="s">
        <v>48</v>
      </c>
      <c r="E28" s="40" t="s">
        <v>88</v>
      </c>
      <c r="F28" s="44">
        <v>11080.4321036832</v>
      </c>
      <c r="G28" s="33" t="s">
        <v>78</v>
      </c>
      <c r="H28" s="43" t="s">
        <v>39</v>
      </c>
      <c r="I28" s="54"/>
      <c r="J28" s="68"/>
      <c r="K28" s="68"/>
      <c r="L28" s="71">
        <v>44835</v>
      </c>
      <c r="M28" s="69"/>
      <c r="N28" s="70"/>
      <c r="V28" s="15"/>
    </row>
    <row r="29" spans="1:22" ht="40.5" customHeight="1">
      <c r="A29" s="53" t="s">
        <v>20</v>
      </c>
      <c r="B29" s="39" t="s">
        <v>89</v>
      </c>
      <c r="C29" s="39" t="s">
        <v>58</v>
      </c>
      <c r="D29" s="39" t="s">
        <v>48</v>
      </c>
      <c r="E29" s="40" t="s">
        <v>90</v>
      </c>
      <c r="F29" s="44">
        <v>1065.47</v>
      </c>
      <c r="G29" s="33" t="s">
        <v>78</v>
      </c>
      <c r="H29" s="43" t="s">
        <v>39</v>
      </c>
      <c r="I29" s="68"/>
      <c r="J29" s="68"/>
      <c r="K29" s="68"/>
      <c r="L29" s="71">
        <v>44835</v>
      </c>
      <c r="M29" s="69"/>
      <c r="N29" s="70"/>
      <c r="V29" s="15"/>
    </row>
    <row r="30" spans="1:22" ht="54.75" customHeight="1">
      <c r="A30" s="53" t="s">
        <v>21</v>
      </c>
      <c r="B30" s="39" t="s">
        <v>91</v>
      </c>
      <c r="C30" s="39" t="s">
        <v>58</v>
      </c>
      <c r="D30" s="39" t="s">
        <v>48</v>
      </c>
      <c r="E30" s="40" t="s">
        <v>92</v>
      </c>
      <c r="F30" s="44">
        <v>914.552311305653</v>
      </c>
      <c r="G30" s="33" t="s">
        <v>78</v>
      </c>
      <c r="H30" s="43" t="s">
        <v>39</v>
      </c>
      <c r="I30" s="68"/>
      <c r="J30" s="68"/>
      <c r="K30" s="68"/>
      <c r="L30" s="71">
        <v>44835</v>
      </c>
      <c r="M30" s="69"/>
      <c r="N30" s="70"/>
      <c r="V30" s="15"/>
    </row>
    <row r="31" spans="1:22" ht="48" customHeight="1">
      <c r="A31" s="53" t="s">
        <v>22</v>
      </c>
      <c r="B31" s="33" t="s">
        <v>93</v>
      </c>
      <c r="C31" s="33" t="s">
        <v>73</v>
      </c>
      <c r="D31" s="33" t="s">
        <v>48</v>
      </c>
      <c r="E31" s="34" t="s">
        <v>94</v>
      </c>
      <c r="F31" s="44">
        <v>893</v>
      </c>
      <c r="G31" s="54" t="s">
        <v>50</v>
      </c>
      <c r="H31" s="43" t="s">
        <v>39</v>
      </c>
      <c r="I31" s="78" t="s">
        <v>40</v>
      </c>
      <c r="J31" s="79" t="s">
        <v>40</v>
      </c>
      <c r="K31" s="79" t="s">
        <v>40</v>
      </c>
      <c r="L31" s="79">
        <v>44864</v>
      </c>
      <c r="M31" s="79">
        <v>44895</v>
      </c>
      <c r="N31" s="70"/>
      <c r="V31" s="15"/>
    </row>
    <row r="32" spans="1:22" ht="48" customHeight="1">
      <c r="A32" s="53" t="s">
        <v>23</v>
      </c>
      <c r="B32" s="33" t="s">
        <v>95</v>
      </c>
      <c r="C32" s="33" t="s">
        <v>73</v>
      </c>
      <c r="D32" s="33" t="s">
        <v>48</v>
      </c>
      <c r="E32" s="34" t="s">
        <v>96</v>
      </c>
      <c r="F32" s="44">
        <v>863</v>
      </c>
      <c r="G32" s="54" t="s">
        <v>50</v>
      </c>
      <c r="H32" s="43" t="s">
        <v>39</v>
      </c>
      <c r="I32" s="78" t="s">
        <v>40</v>
      </c>
      <c r="J32" s="79" t="s">
        <v>40</v>
      </c>
      <c r="K32" s="79" t="s">
        <v>40</v>
      </c>
      <c r="L32" s="79">
        <v>44864</v>
      </c>
      <c r="M32" s="79">
        <v>44895</v>
      </c>
      <c r="N32" s="70"/>
      <c r="V32" s="15"/>
    </row>
    <row r="33" spans="1:22" ht="48" customHeight="1">
      <c r="A33" s="53" t="s">
        <v>24</v>
      </c>
      <c r="B33" s="33" t="s">
        <v>97</v>
      </c>
      <c r="C33" s="33" t="s">
        <v>73</v>
      </c>
      <c r="D33" s="33" t="s">
        <v>48</v>
      </c>
      <c r="E33" s="34" t="s">
        <v>98</v>
      </c>
      <c r="F33" s="44">
        <v>749</v>
      </c>
      <c r="G33" s="54" t="s">
        <v>50</v>
      </c>
      <c r="H33" s="43" t="s">
        <v>39</v>
      </c>
      <c r="I33" s="78" t="s">
        <v>40</v>
      </c>
      <c r="J33" s="79" t="s">
        <v>40</v>
      </c>
      <c r="K33" s="79" t="s">
        <v>40</v>
      </c>
      <c r="L33" s="79">
        <v>44864</v>
      </c>
      <c r="M33" s="79">
        <v>44895</v>
      </c>
      <c r="N33" s="70"/>
      <c r="V33" s="15"/>
    </row>
    <row r="34" spans="1:22" ht="48" customHeight="1">
      <c r="A34" s="53" t="s">
        <v>25</v>
      </c>
      <c r="B34" s="33" t="s">
        <v>99</v>
      </c>
      <c r="C34" s="33" t="s">
        <v>73</v>
      </c>
      <c r="D34" s="33" t="s">
        <v>36</v>
      </c>
      <c r="E34" s="34" t="s">
        <v>100</v>
      </c>
      <c r="F34" s="44">
        <v>736</v>
      </c>
      <c r="G34" s="54" t="s">
        <v>50</v>
      </c>
      <c r="H34" s="43" t="s">
        <v>39</v>
      </c>
      <c r="I34" s="78"/>
      <c r="J34" s="79"/>
      <c r="K34" s="79"/>
      <c r="L34" s="71">
        <v>44835</v>
      </c>
      <c r="M34" s="79"/>
      <c r="N34" s="70"/>
      <c r="V34" s="15"/>
    </row>
    <row r="35" spans="1:22" ht="48" customHeight="1">
      <c r="A35" s="36" t="s">
        <v>101</v>
      </c>
      <c r="B35" s="50" t="s">
        <v>102</v>
      </c>
      <c r="C35" s="33"/>
      <c r="D35" s="33"/>
      <c r="E35" s="34"/>
      <c r="F35" s="37">
        <f>SUM(F36:F42)</f>
        <v>113435</v>
      </c>
      <c r="G35" s="33"/>
      <c r="H35" s="43"/>
      <c r="I35" s="68"/>
      <c r="J35" s="68"/>
      <c r="K35" s="68"/>
      <c r="L35" s="69"/>
      <c r="M35" s="69"/>
      <c r="N35" s="70"/>
      <c r="V35" s="15"/>
    </row>
    <row r="36" spans="1:22" ht="51" customHeight="1">
      <c r="A36" s="51">
        <v>1</v>
      </c>
      <c r="B36" s="39" t="s">
        <v>103</v>
      </c>
      <c r="C36" s="39" t="s">
        <v>73</v>
      </c>
      <c r="D36" s="39" t="s">
        <v>36</v>
      </c>
      <c r="E36" s="40" t="s">
        <v>104</v>
      </c>
      <c r="F36" s="41">
        <v>27000</v>
      </c>
      <c r="G36" s="42" t="s">
        <v>105</v>
      </c>
      <c r="H36" s="43" t="s">
        <v>39</v>
      </c>
      <c r="I36" s="79">
        <v>44805</v>
      </c>
      <c r="J36" s="79">
        <v>44896</v>
      </c>
      <c r="K36" s="79">
        <v>45078</v>
      </c>
      <c r="L36" s="71">
        <v>45170</v>
      </c>
      <c r="M36" s="79">
        <v>45261</v>
      </c>
      <c r="N36" s="72"/>
      <c r="V36" s="15"/>
    </row>
    <row r="37" spans="1:22" ht="45.75" customHeight="1">
      <c r="A37" s="51">
        <v>2</v>
      </c>
      <c r="B37" s="39" t="s">
        <v>106</v>
      </c>
      <c r="C37" s="39" t="s">
        <v>73</v>
      </c>
      <c r="D37" s="39" t="s">
        <v>36</v>
      </c>
      <c r="E37" s="40" t="s">
        <v>104</v>
      </c>
      <c r="F37" s="41">
        <v>27000</v>
      </c>
      <c r="G37" s="42" t="s">
        <v>105</v>
      </c>
      <c r="H37" s="43" t="s">
        <v>39</v>
      </c>
      <c r="I37" s="79">
        <v>44805</v>
      </c>
      <c r="J37" s="79">
        <v>44896</v>
      </c>
      <c r="K37" s="79">
        <v>45078</v>
      </c>
      <c r="L37" s="71">
        <v>45170</v>
      </c>
      <c r="M37" s="79">
        <v>45261</v>
      </c>
      <c r="N37" s="72"/>
      <c r="V37" s="15"/>
    </row>
    <row r="38" spans="1:22" ht="45.75" customHeight="1">
      <c r="A38" s="51">
        <v>3</v>
      </c>
      <c r="B38" s="39" t="s">
        <v>107</v>
      </c>
      <c r="C38" s="39" t="s">
        <v>73</v>
      </c>
      <c r="D38" s="39" t="s">
        <v>36</v>
      </c>
      <c r="E38" s="40" t="s">
        <v>104</v>
      </c>
      <c r="F38" s="41">
        <v>27000</v>
      </c>
      <c r="G38" s="42" t="s">
        <v>105</v>
      </c>
      <c r="H38" s="43" t="s">
        <v>39</v>
      </c>
      <c r="I38" s="79">
        <v>44805</v>
      </c>
      <c r="J38" s="79">
        <v>44896</v>
      </c>
      <c r="K38" s="79">
        <v>45078</v>
      </c>
      <c r="L38" s="71">
        <v>45170</v>
      </c>
      <c r="M38" s="79">
        <v>45261</v>
      </c>
      <c r="N38" s="72"/>
      <c r="V38" s="15"/>
    </row>
    <row r="39" spans="1:22" ht="57" customHeight="1">
      <c r="A39" s="51">
        <v>4</v>
      </c>
      <c r="B39" s="39" t="s">
        <v>108</v>
      </c>
      <c r="C39" s="39" t="s">
        <v>73</v>
      </c>
      <c r="D39" s="39" t="s">
        <v>36</v>
      </c>
      <c r="E39" s="40" t="s">
        <v>109</v>
      </c>
      <c r="F39" s="44">
        <v>12000</v>
      </c>
      <c r="G39" s="52" t="s">
        <v>110</v>
      </c>
      <c r="H39" s="43" t="s">
        <v>39</v>
      </c>
      <c r="I39" s="71">
        <v>44803</v>
      </c>
      <c r="J39" s="71">
        <v>44803</v>
      </c>
      <c r="K39" s="71">
        <v>44834</v>
      </c>
      <c r="L39" s="71">
        <v>44849</v>
      </c>
      <c r="M39" s="71">
        <v>44895</v>
      </c>
      <c r="N39" s="72"/>
      <c r="V39" s="15"/>
    </row>
    <row r="40" spans="1:22" ht="58.5" customHeight="1">
      <c r="A40" s="51">
        <v>5</v>
      </c>
      <c r="B40" s="39" t="s">
        <v>111</v>
      </c>
      <c r="C40" s="39" t="s">
        <v>73</v>
      </c>
      <c r="D40" s="39" t="s">
        <v>36</v>
      </c>
      <c r="E40" s="40" t="s">
        <v>112</v>
      </c>
      <c r="F40" s="41">
        <v>10000</v>
      </c>
      <c r="G40" s="42" t="s">
        <v>105</v>
      </c>
      <c r="H40" s="43" t="s">
        <v>39</v>
      </c>
      <c r="I40" s="79">
        <v>44805</v>
      </c>
      <c r="J40" s="79">
        <v>44896</v>
      </c>
      <c r="K40" s="79">
        <v>45078</v>
      </c>
      <c r="L40" s="71">
        <v>45170</v>
      </c>
      <c r="M40" s="79">
        <v>45261</v>
      </c>
      <c r="N40" s="72"/>
      <c r="V40" s="15"/>
    </row>
    <row r="41" spans="1:22" ht="49.5" customHeight="1">
      <c r="A41" s="51">
        <v>6</v>
      </c>
      <c r="B41" s="39" t="s">
        <v>113</v>
      </c>
      <c r="C41" s="39" t="s">
        <v>73</v>
      </c>
      <c r="D41" s="39" t="s">
        <v>36</v>
      </c>
      <c r="E41" s="40" t="s">
        <v>112</v>
      </c>
      <c r="F41" s="41">
        <v>10000</v>
      </c>
      <c r="G41" s="42" t="s">
        <v>105</v>
      </c>
      <c r="H41" s="43" t="s">
        <v>39</v>
      </c>
      <c r="I41" s="79">
        <v>44805</v>
      </c>
      <c r="J41" s="79">
        <v>44896</v>
      </c>
      <c r="K41" s="79">
        <v>45078</v>
      </c>
      <c r="L41" s="71">
        <v>45170</v>
      </c>
      <c r="M41" s="79">
        <v>45261</v>
      </c>
      <c r="N41" s="72"/>
      <c r="V41" s="15"/>
    </row>
    <row r="42" spans="1:22" ht="146.25">
      <c r="A42" s="51">
        <v>7</v>
      </c>
      <c r="B42" s="39" t="s">
        <v>114</v>
      </c>
      <c r="C42" s="39" t="s">
        <v>73</v>
      </c>
      <c r="D42" s="39" t="s">
        <v>115</v>
      </c>
      <c r="E42" s="55" t="s">
        <v>116</v>
      </c>
      <c r="F42" s="54">
        <v>435</v>
      </c>
      <c r="G42" s="52" t="s">
        <v>117</v>
      </c>
      <c r="H42" s="39" t="s">
        <v>39</v>
      </c>
      <c r="I42" s="71" t="s">
        <v>40</v>
      </c>
      <c r="J42" s="71" t="s">
        <v>40</v>
      </c>
      <c r="K42" s="71" t="s">
        <v>40</v>
      </c>
      <c r="L42" s="71">
        <v>44805</v>
      </c>
      <c r="M42" s="71">
        <v>44835</v>
      </c>
      <c r="N42" s="72"/>
      <c r="V42" s="15"/>
    </row>
    <row r="43" spans="1:22" ht="48" customHeight="1">
      <c r="A43" s="36" t="s">
        <v>118</v>
      </c>
      <c r="B43" s="50" t="s">
        <v>119</v>
      </c>
      <c r="C43" s="33"/>
      <c r="D43" s="33"/>
      <c r="E43" s="34"/>
      <c r="F43" s="37">
        <f>SUM(F44:F48)</f>
        <v>14300.68551321614</v>
      </c>
      <c r="G43" s="33"/>
      <c r="H43" s="43"/>
      <c r="I43" s="68"/>
      <c r="J43" s="68"/>
      <c r="K43" s="68"/>
      <c r="L43" s="69"/>
      <c r="M43" s="69"/>
      <c r="N43" s="70"/>
      <c r="V43" s="15"/>
    </row>
    <row r="44" spans="1:22" ht="51" customHeight="1">
      <c r="A44" s="38" t="s">
        <v>17</v>
      </c>
      <c r="B44" s="39" t="s">
        <v>120</v>
      </c>
      <c r="C44" s="39" t="s">
        <v>121</v>
      </c>
      <c r="D44" s="39" t="s">
        <v>36</v>
      </c>
      <c r="E44" s="40" t="s">
        <v>122</v>
      </c>
      <c r="F44" s="44">
        <v>5374.44551321614</v>
      </c>
      <c r="G44" s="45" t="s">
        <v>50</v>
      </c>
      <c r="H44" s="43" t="s">
        <v>39</v>
      </c>
      <c r="I44" s="71" t="s">
        <v>40</v>
      </c>
      <c r="J44" s="71" t="s">
        <v>40</v>
      </c>
      <c r="K44" s="71" t="s">
        <v>40</v>
      </c>
      <c r="L44" s="71">
        <v>44835</v>
      </c>
      <c r="M44" s="71"/>
      <c r="N44" s="80"/>
      <c r="V44" s="15"/>
    </row>
    <row r="45" spans="1:22" ht="81.75" customHeight="1">
      <c r="A45" s="38" t="s">
        <v>18</v>
      </c>
      <c r="B45" s="39" t="s">
        <v>123</v>
      </c>
      <c r="C45" s="39" t="s">
        <v>121</v>
      </c>
      <c r="D45" s="39" t="s">
        <v>36</v>
      </c>
      <c r="E45" s="40" t="s">
        <v>124</v>
      </c>
      <c r="F45" s="44">
        <v>5285.34</v>
      </c>
      <c r="G45" s="45" t="s">
        <v>78</v>
      </c>
      <c r="H45" s="43" t="s">
        <v>39</v>
      </c>
      <c r="I45" s="71" t="s">
        <v>40</v>
      </c>
      <c r="J45" s="71" t="s">
        <v>40</v>
      </c>
      <c r="K45" s="71" t="s">
        <v>40</v>
      </c>
      <c r="L45" s="71">
        <v>44835</v>
      </c>
      <c r="M45" s="71"/>
      <c r="N45" s="80"/>
      <c r="V45" s="15"/>
    </row>
    <row r="46" spans="1:22" ht="51" customHeight="1">
      <c r="A46" s="38" t="s">
        <v>19</v>
      </c>
      <c r="B46" s="39" t="s">
        <v>125</v>
      </c>
      <c r="C46" s="39" t="s">
        <v>121</v>
      </c>
      <c r="D46" s="39" t="s">
        <v>36</v>
      </c>
      <c r="E46" s="40" t="s">
        <v>126</v>
      </c>
      <c r="F46" s="44">
        <v>2266.41</v>
      </c>
      <c r="G46" s="45" t="s">
        <v>50</v>
      </c>
      <c r="H46" s="43" t="s">
        <v>39</v>
      </c>
      <c r="I46" s="71" t="s">
        <v>40</v>
      </c>
      <c r="J46" s="71" t="s">
        <v>40</v>
      </c>
      <c r="K46" s="71" t="s">
        <v>40</v>
      </c>
      <c r="L46" s="71">
        <v>44835</v>
      </c>
      <c r="M46" s="71"/>
      <c r="N46" s="80"/>
      <c r="V46" s="15"/>
    </row>
    <row r="47" spans="1:22" ht="51" customHeight="1">
      <c r="A47" s="38" t="s">
        <v>20</v>
      </c>
      <c r="B47" s="39" t="s">
        <v>127</v>
      </c>
      <c r="C47" s="39" t="s">
        <v>121</v>
      </c>
      <c r="D47" s="39" t="s">
        <v>36</v>
      </c>
      <c r="E47" s="40" t="s">
        <v>128</v>
      </c>
      <c r="F47" s="44">
        <v>687.8</v>
      </c>
      <c r="G47" s="45" t="s">
        <v>50</v>
      </c>
      <c r="H47" s="43" t="s">
        <v>39</v>
      </c>
      <c r="I47" s="71" t="s">
        <v>40</v>
      </c>
      <c r="J47" s="71" t="s">
        <v>40</v>
      </c>
      <c r="K47" s="71" t="s">
        <v>40</v>
      </c>
      <c r="L47" s="71">
        <v>44835</v>
      </c>
      <c r="M47" s="71"/>
      <c r="N47" s="80"/>
      <c r="V47" s="15"/>
    </row>
    <row r="48" spans="1:22" ht="51" customHeight="1">
      <c r="A48" s="38" t="s">
        <v>21</v>
      </c>
      <c r="B48" s="39" t="s">
        <v>129</v>
      </c>
      <c r="C48" s="39" t="s">
        <v>121</v>
      </c>
      <c r="D48" s="39" t="s">
        <v>36</v>
      </c>
      <c r="E48" s="40" t="s">
        <v>128</v>
      </c>
      <c r="F48" s="44">
        <v>686.69</v>
      </c>
      <c r="G48" s="45" t="s">
        <v>50</v>
      </c>
      <c r="H48" s="43" t="s">
        <v>39</v>
      </c>
      <c r="I48" s="71" t="s">
        <v>40</v>
      </c>
      <c r="J48" s="71" t="s">
        <v>40</v>
      </c>
      <c r="K48" s="71" t="s">
        <v>40</v>
      </c>
      <c r="L48" s="71">
        <v>44835</v>
      </c>
      <c r="M48" s="71"/>
      <c r="N48" s="80"/>
      <c r="V48" s="15"/>
    </row>
    <row r="49" spans="1:22" ht="42" customHeight="1">
      <c r="A49" s="56" t="s">
        <v>130</v>
      </c>
      <c r="B49" s="56" t="s">
        <v>131</v>
      </c>
      <c r="C49" s="33"/>
      <c r="D49" s="33"/>
      <c r="E49" s="34"/>
      <c r="F49" s="37">
        <f>SUM(F50:F76)</f>
        <v>350681.453922655</v>
      </c>
      <c r="G49" s="33"/>
      <c r="H49" s="43"/>
      <c r="I49" s="68"/>
      <c r="J49" s="71"/>
      <c r="K49" s="71"/>
      <c r="L49" s="71"/>
      <c r="M49" s="71"/>
      <c r="N49" s="70"/>
      <c r="V49" s="15"/>
    </row>
    <row r="50" spans="1:22" ht="56.25" customHeight="1">
      <c r="A50" s="57">
        <v>1</v>
      </c>
      <c r="B50" s="39" t="s">
        <v>132</v>
      </c>
      <c r="C50" s="39" t="s">
        <v>133</v>
      </c>
      <c r="D50" s="39" t="s">
        <v>48</v>
      </c>
      <c r="E50" s="40" t="s">
        <v>134</v>
      </c>
      <c r="F50" s="44">
        <v>136212.45</v>
      </c>
      <c r="G50" s="33" t="s">
        <v>78</v>
      </c>
      <c r="H50" s="43" t="s">
        <v>39</v>
      </c>
      <c r="I50" s="71" t="s">
        <v>40</v>
      </c>
      <c r="J50" s="71" t="s">
        <v>40</v>
      </c>
      <c r="K50" s="71" t="s">
        <v>40</v>
      </c>
      <c r="L50" s="71">
        <v>44835</v>
      </c>
      <c r="M50" s="71"/>
      <c r="N50" s="70"/>
      <c r="V50" s="15"/>
    </row>
    <row r="51" spans="1:22" ht="60" customHeight="1">
      <c r="A51" s="57">
        <v>2</v>
      </c>
      <c r="B51" s="39" t="s">
        <v>135</v>
      </c>
      <c r="C51" s="39" t="s">
        <v>133</v>
      </c>
      <c r="D51" s="39" t="s">
        <v>136</v>
      </c>
      <c r="E51" s="40" t="s">
        <v>137</v>
      </c>
      <c r="F51" s="44">
        <v>76228.99</v>
      </c>
      <c r="G51" s="33" t="s">
        <v>78</v>
      </c>
      <c r="H51" s="43" t="s">
        <v>39</v>
      </c>
      <c r="I51" s="71" t="s">
        <v>40</v>
      </c>
      <c r="J51" s="71" t="s">
        <v>40</v>
      </c>
      <c r="K51" s="71" t="s">
        <v>40</v>
      </c>
      <c r="L51" s="71">
        <v>44835</v>
      </c>
      <c r="M51" s="71"/>
      <c r="N51" s="70"/>
      <c r="V51" s="15"/>
    </row>
    <row r="52" spans="1:22" ht="54" customHeight="1">
      <c r="A52" s="57">
        <v>3</v>
      </c>
      <c r="B52" s="39" t="s">
        <v>138</v>
      </c>
      <c r="C52" s="39" t="s">
        <v>133</v>
      </c>
      <c r="D52" s="39" t="s">
        <v>48</v>
      </c>
      <c r="E52" s="40" t="s">
        <v>139</v>
      </c>
      <c r="F52" s="44">
        <v>25468.15</v>
      </c>
      <c r="G52" s="33" t="s">
        <v>78</v>
      </c>
      <c r="H52" s="43" t="s">
        <v>39</v>
      </c>
      <c r="I52" s="71" t="s">
        <v>40</v>
      </c>
      <c r="J52" s="71" t="s">
        <v>40</v>
      </c>
      <c r="K52" s="71" t="s">
        <v>40</v>
      </c>
      <c r="L52" s="71">
        <v>44835</v>
      </c>
      <c r="M52" s="71"/>
      <c r="N52" s="70"/>
      <c r="V52" s="15"/>
    </row>
    <row r="53" spans="1:256" s="4" customFormat="1" ht="120" customHeight="1">
      <c r="A53" s="57">
        <v>4</v>
      </c>
      <c r="B53" s="39" t="s">
        <v>140</v>
      </c>
      <c r="C53" s="33" t="s">
        <v>35</v>
      </c>
      <c r="D53" s="39" t="s">
        <v>36</v>
      </c>
      <c r="E53" s="40" t="s">
        <v>141</v>
      </c>
      <c r="F53" s="58">
        <v>12493.46</v>
      </c>
      <c r="G53" s="42" t="s">
        <v>50</v>
      </c>
      <c r="H53" s="43" t="s">
        <v>39</v>
      </c>
      <c r="I53" s="71" t="s">
        <v>40</v>
      </c>
      <c r="J53" s="71" t="s">
        <v>40</v>
      </c>
      <c r="K53" s="71" t="s">
        <v>40</v>
      </c>
      <c r="L53" s="71">
        <v>44835</v>
      </c>
      <c r="M53" s="71">
        <v>44835</v>
      </c>
      <c r="N53" s="72"/>
      <c r="O53" s="73"/>
      <c r="P53" s="73"/>
      <c r="Q53" s="73"/>
      <c r="R53" s="73"/>
      <c r="S53" s="73"/>
      <c r="T53" s="73"/>
      <c r="U53" s="73"/>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84"/>
      <c r="IR53" s="84"/>
      <c r="IS53" s="84"/>
      <c r="IT53" s="84"/>
      <c r="IU53" s="84"/>
      <c r="IV53" s="84"/>
    </row>
    <row r="54" spans="1:256" s="4" customFormat="1" ht="93" customHeight="1">
      <c r="A54" s="57">
        <v>5</v>
      </c>
      <c r="B54" s="39" t="s">
        <v>142</v>
      </c>
      <c r="C54" s="33" t="s">
        <v>35</v>
      </c>
      <c r="D54" s="39" t="s">
        <v>143</v>
      </c>
      <c r="E54" s="40" t="s">
        <v>144</v>
      </c>
      <c r="F54" s="58">
        <v>12022.5</v>
      </c>
      <c r="G54" s="42" t="s">
        <v>50</v>
      </c>
      <c r="H54" s="43" t="s">
        <v>39</v>
      </c>
      <c r="I54" s="71" t="s">
        <v>40</v>
      </c>
      <c r="J54" s="71" t="s">
        <v>40</v>
      </c>
      <c r="K54" s="71" t="s">
        <v>40</v>
      </c>
      <c r="L54" s="71">
        <v>44835</v>
      </c>
      <c r="M54" s="71">
        <v>44835</v>
      </c>
      <c r="N54" s="72"/>
      <c r="O54" s="73"/>
      <c r="P54" s="73"/>
      <c r="Q54" s="73"/>
      <c r="R54" s="73"/>
      <c r="S54" s="73"/>
      <c r="T54" s="73"/>
      <c r="U54" s="73"/>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84"/>
      <c r="IR54" s="84"/>
      <c r="IS54" s="84"/>
      <c r="IT54" s="84"/>
      <c r="IU54" s="84"/>
      <c r="IV54" s="84"/>
    </row>
    <row r="55" spans="1:256" s="4" customFormat="1" ht="78" customHeight="1">
      <c r="A55" s="57">
        <v>6</v>
      </c>
      <c r="B55" s="39" t="s">
        <v>145</v>
      </c>
      <c r="C55" s="33" t="s">
        <v>35</v>
      </c>
      <c r="D55" s="39" t="s">
        <v>48</v>
      </c>
      <c r="E55" s="40" t="s">
        <v>146</v>
      </c>
      <c r="F55" s="58">
        <v>11443.2002006551</v>
      </c>
      <c r="G55" s="59" t="s">
        <v>38</v>
      </c>
      <c r="H55" s="43" t="s">
        <v>39</v>
      </c>
      <c r="I55" s="71" t="s">
        <v>40</v>
      </c>
      <c r="J55" s="71" t="s">
        <v>40</v>
      </c>
      <c r="K55" s="71" t="s">
        <v>40</v>
      </c>
      <c r="L55" s="71">
        <v>44835</v>
      </c>
      <c r="M55" s="71" t="s">
        <v>40</v>
      </c>
      <c r="N55" s="72"/>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84"/>
      <c r="IR55" s="84"/>
      <c r="IS55" s="84"/>
      <c r="IT55" s="84"/>
      <c r="IU55" s="84"/>
      <c r="IV55" s="84"/>
    </row>
    <row r="56" spans="1:256" s="4" customFormat="1" ht="159" customHeight="1">
      <c r="A56" s="57">
        <v>7</v>
      </c>
      <c r="B56" s="39" t="s">
        <v>147</v>
      </c>
      <c r="C56" s="33" t="s">
        <v>35</v>
      </c>
      <c r="D56" s="39" t="s">
        <v>148</v>
      </c>
      <c r="E56" s="40" t="s">
        <v>149</v>
      </c>
      <c r="F56" s="58">
        <v>4998.17</v>
      </c>
      <c r="G56" s="42" t="s">
        <v>50</v>
      </c>
      <c r="H56" s="43" t="s">
        <v>39</v>
      </c>
      <c r="I56" s="71" t="s">
        <v>40</v>
      </c>
      <c r="J56" s="71" t="s">
        <v>40</v>
      </c>
      <c r="K56" s="71" t="s">
        <v>40</v>
      </c>
      <c r="L56" s="71">
        <v>44835</v>
      </c>
      <c r="M56" s="71">
        <v>44835</v>
      </c>
      <c r="N56" s="72"/>
      <c r="O56" s="73"/>
      <c r="P56" s="73"/>
      <c r="Q56" s="73"/>
      <c r="R56" s="73"/>
      <c r="S56" s="73"/>
      <c r="T56" s="73"/>
      <c r="U56" s="73"/>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84"/>
      <c r="IR56" s="84"/>
      <c r="IS56" s="84"/>
      <c r="IT56" s="84"/>
      <c r="IU56" s="84"/>
      <c r="IV56" s="84"/>
    </row>
    <row r="57" spans="1:256" s="4" customFormat="1" ht="78" customHeight="1">
      <c r="A57" s="57">
        <v>8</v>
      </c>
      <c r="B57" s="39" t="s">
        <v>150</v>
      </c>
      <c r="C57" s="33" t="s">
        <v>35</v>
      </c>
      <c r="D57" s="39" t="s">
        <v>148</v>
      </c>
      <c r="E57" s="40" t="s">
        <v>151</v>
      </c>
      <c r="F57" s="58">
        <v>4790.36</v>
      </c>
      <c r="G57" s="42" t="s">
        <v>50</v>
      </c>
      <c r="H57" s="43" t="s">
        <v>39</v>
      </c>
      <c r="I57" s="71" t="s">
        <v>40</v>
      </c>
      <c r="J57" s="71" t="s">
        <v>40</v>
      </c>
      <c r="K57" s="71" t="s">
        <v>40</v>
      </c>
      <c r="L57" s="71">
        <v>44835</v>
      </c>
      <c r="M57" s="71">
        <v>44835</v>
      </c>
      <c r="N57" s="72"/>
      <c r="O57" s="73"/>
      <c r="P57" s="73"/>
      <c r="Q57" s="73"/>
      <c r="R57" s="73"/>
      <c r="S57" s="73"/>
      <c r="T57" s="73"/>
      <c r="U57" s="73"/>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84"/>
      <c r="IR57" s="84"/>
      <c r="IS57" s="84"/>
      <c r="IT57" s="84"/>
      <c r="IU57" s="84"/>
      <c r="IV57" s="84"/>
    </row>
    <row r="58" spans="1:256" s="4" customFormat="1" ht="138.75" customHeight="1">
      <c r="A58" s="57">
        <v>9</v>
      </c>
      <c r="B58" s="39" t="s">
        <v>152</v>
      </c>
      <c r="C58" s="33" t="s">
        <v>35</v>
      </c>
      <c r="D58" s="39" t="s">
        <v>153</v>
      </c>
      <c r="E58" s="40" t="s">
        <v>154</v>
      </c>
      <c r="F58" s="58">
        <v>4189.95</v>
      </c>
      <c r="G58" s="42" t="s">
        <v>50</v>
      </c>
      <c r="H58" s="43" t="s">
        <v>39</v>
      </c>
      <c r="I58" s="71" t="s">
        <v>40</v>
      </c>
      <c r="J58" s="71" t="s">
        <v>40</v>
      </c>
      <c r="K58" s="71" t="s">
        <v>40</v>
      </c>
      <c r="L58" s="71">
        <v>44835</v>
      </c>
      <c r="M58" s="71">
        <v>44835</v>
      </c>
      <c r="N58" s="72"/>
      <c r="O58" s="73"/>
      <c r="P58" s="73"/>
      <c r="Q58" s="73"/>
      <c r="R58" s="73"/>
      <c r="S58" s="73"/>
      <c r="T58" s="73"/>
      <c r="U58" s="73"/>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84"/>
      <c r="IR58" s="84"/>
      <c r="IS58" s="84"/>
      <c r="IT58" s="84"/>
      <c r="IU58" s="84"/>
      <c r="IV58" s="84"/>
    </row>
    <row r="59" spans="1:256" s="4" customFormat="1" ht="129" customHeight="1">
      <c r="A59" s="57">
        <v>10</v>
      </c>
      <c r="B59" s="39" t="s">
        <v>155</v>
      </c>
      <c r="C59" s="33" t="s">
        <v>35</v>
      </c>
      <c r="D59" s="39" t="s">
        <v>153</v>
      </c>
      <c r="E59" s="40" t="s">
        <v>156</v>
      </c>
      <c r="F59" s="58">
        <v>3528.22</v>
      </c>
      <c r="G59" s="42" t="s">
        <v>50</v>
      </c>
      <c r="H59" s="43" t="s">
        <v>39</v>
      </c>
      <c r="I59" s="71" t="s">
        <v>40</v>
      </c>
      <c r="J59" s="71" t="s">
        <v>40</v>
      </c>
      <c r="K59" s="71" t="s">
        <v>40</v>
      </c>
      <c r="L59" s="71">
        <v>44835</v>
      </c>
      <c r="M59" s="71">
        <v>44835</v>
      </c>
      <c r="N59" s="72"/>
      <c r="O59" s="73"/>
      <c r="P59" s="73"/>
      <c r="Q59" s="73"/>
      <c r="R59" s="73"/>
      <c r="S59" s="73"/>
      <c r="T59" s="73"/>
      <c r="U59" s="73"/>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84"/>
      <c r="IR59" s="84"/>
      <c r="IS59" s="84"/>
      <c r="IT59" s="84"/>
      <c r="IU59" s="84"/>
      <c r="IV59" s="84"/>
    </row>
    <row r="60" spans="1:256" s="4" customFormat="1" ht="78" customHeight="1">
      <c r="A60" s="57">
        <v>11</v>
      </c>
      <c r="B60" s="39" t="s">
        <v>157</v>
      </c>
      <c r="C60" s="33" t="s">
        <v>158</v>
      </c>
      <c r="D60" s="39" t="s">
        <v>159</v>
      </c>
      <c r="E60" s="40" t="s">
        <v>160</v>
      </c>
      <c r="F60" s="58">
        <v>3364.81</v>
      </c>
      <c r="G60" s="42" t="s">
        <v>50</v>
      </c>
      <c r="H60" s="43" t="s">
        <v>39</v>
      </c>
      <c r="I60" s="71" t="s">
        <v>40</v>
      </c>
      <c r="J60" s="71" t="s">
        <v>40</v>
      </c>
      <c r="K60" s="71" t="s">
        <v>40</v>
      </c>
      <c r="L60" s="71">
        <v>44835</v>
      </c>
      <c r="M60" s="71">
        <v>44835</v>
      </c>
      <c r="N60" s="72"/>
      <c r="O60" s="73"/>
      <c r="P60" s="73"/>
      <c r="Q60" s="73"/>
      <c r="R60" s="73"/>
      <c r="S60" s="73"/>
      <c r="T60" s="73"/>
      <c r="U60" s="73"/>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84"/>
      <c r="IR60" s="84"/>
      <c r="IS60" s="84"/>
      <c r="IT60" s="84"/>
      <c r="IU60" s="84"/>
      <c r="IV60" s="84"/>
    </row>
    <row r="61" spans="1:256" s="4" customFormat="1" ht="120.75" customHeight="1">
      <c r="A61" s="57">
        <v>12</v>
      </c>
      <c r="B61" s="39" t="s">
        <v>161</v>
      </c>
      <c r="C61" s="33" t="s">
        <v>35</v>
      </c>
      <c r="D61" s="39" t="s">
        <v>148</v>
      </c>
      <c r="E61" s="40" t="s">
        <v>162</v>
      </c>
      <c r="F61" s="58">
        <v>3340.37</v>
      </c>
      <c r="G61" s="42" t="s">
        <v>50</v>
      </c>
      <c r="H61" s="43" t="s">
        <v>39</v>
      </c>
      <c r="I61" s="71" t="s">
        <v>40</v>
      </c>
      <c r="J61" s="71" t="s">
        <v>40</v>
      </c>
      <c r="K61" s="71" t="s">
        <v>40</v>
      </c>
      <c r="L61" s="71">
        <v>44835</v>
      </c>
      <c r="M61" s="71">
        <v>44835</v>
      </c>
      <c r="N61" s="72"/>
      <c r="O61" s="73"/>
      <c r="P61" s="73"/>
      <c r="Q61" s="73"/>
      <c r="R61" s="73"/>
      <c r="S61" s="73"/>
      <c r="T61" s="73"/>
      <c r="U61" s="73"/>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84"/>
      <c r="IR61" s="84"/>
      <c r="IS61" s="84"/>
      <c r="IT61" s="84"/>
      <c r="IU61" s="84"/>
      <c r="IV61" s="84"/>
    </row>
    <row r="62" spans="1:22" ht="54.75" customHeight="1">
      <c r="A62" s="57">
        <v>13</v>
      </c>
      <c r="B62" s="39" t="s">
        <v>163</v>
      </c>
      <c r="C62" s="33" t="s">
        <v>35</v>
      </c>
      <c r="D62" s="39" t="s">
        <v>36</v>
      </c>
      <c r="E62" s="40" t="s">
        <v>164</v>
      </c>
      <c r="F62" s="58">
        <v>2720</v>
      </c>
      <c r="G62" s="42" t="s">
        <v>50</v>
      </c>
      <c r="H62" s="43" t="s">
        <v>39</v>
      </c>
      <c r="I62" s="71" t="s">
        <v>40</v>
      </c>
      <c r="J62" s="71" t="s">
        <v>40</v>
      </c>
      <c r="K62" s="71" t="s">
        <v>40</v>
      </c>
      <c r="L62" s="71">
        <v>44835</v>
      </c>
      <c r="M62" s="71" t="s">
        <v>40</v>
      </c>
      <c r="N62" s="80"/>
      <c r="V62" s="15"/>
    </row>
    <row r="63" spans="1:256" s="4" customFormat="1" ht="135" customHeight="1">
      <c r="A63" s="57">
        <v>14</v>
      </c>
      <c r="B63" s="39" t="s">
        <v>165</v>
      </c>
      <c r="C63" s="39" t="s">
        <v>166</v>
      </c>
      <c r="D63" s="39" t="s">
        <v>153</v>
      </c>
      <c r="E63" s="40" t="s">
        <v>167</v>
      </c>
      <c r="F63" s="58">
        <v>2510.49</v>
      </c>
      <c r="G63" s="42" t="s">
        <v>50</v>
      </c>
      <c r="H63" s="43" t="s">
        <v>39</v>
      </c>
      <c r="I63" s="71" t="s">
        <v>40</v>
      </c>
      <c r="J63" s="71" t="s">
        <v>40</v>
      </c>
      <c r="K63" s="71" t="s">
        <v>40</v>
      </c>
      <c r="L63" s="71">
        <v>44835</v>
      </c>
      <c r="M63" s="71">
        <v>44743</v>
      </c>
      <c r="N63" s="72"/>
      <c r="O63" s="73"/>
      <c r="P63" s="73"/>
      <c r="Q63" s="73"/>
      <c r="R63" s="73"/>
      <c r="S63" s="73"/>
      <c r="T63" s="73"/>
      <c r="U63" s="73"/>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c r="IJ63" s="77"/>
      <c r="IK63" s="77"/>
      <c r="IL63" s="77"/>
      <c r="IM63" s="77"/>
      <c r="IN63" s="77"/>
      <c r="IO63" s="77"/>
      <c r="IP63" s="77"/>
      <c r="IQ63" s="84"/>
      <c r="IR63" s="84"/>
      <c r="IS63" s="84"/>
      <c r="IT63" s="84"/>
      <c r="IU63" s="84"/>
      <c r="IV63" s="84"/>
    </row>
    <row r="64" spans="1:256" s="4" customFormat="1" ht="78" customHeight="1">
      <c r="A64" s="57">
        <v>15</v>
      </c>
      <c r="B64" s="39" t="s">
        <v>168</v>
      </c>
      <c r="C64" s="33" t="s">
        <v>35</v>
      </c>
      <c r="D64" s="39" t="s">
        <v>169</v>
      </c>
      <c r="E64" s="40" t="s">
        <v>170</v>
      </c>
      <c r="F64" s="58">
        <v>2184.28</v>
      </c>
      <c r="G64" s="42" t="s">
        <v>50</v>
      </c>
      <c r="H64" s="43" t="s">
        <v>39</v>
      </c>
      <c r="I64" s="71" t="s">
        <v>40</v>
      </c>
      <c r="J64" s="71" t="s">
        <v>40</v>
      </c>
      <c r="K64" s="71" t="s">
        <v>40</v>
      </c>
      <c r="L64" s="71">
        <v>44835</v>
      </c>
      <c r="M64" s="71">
        <v>44835</v>
      </c>
      <c r="N64" s="72"/>
      <c r="O64" s="73"/>
      <c r="P64" s="73"/>
      <c r="Q64" s="73"/>
      <c r="R64" s="73"/>
      <c r="S64" s="73"/>
      <c r="T64" s="73"/>
      <c r="U64" s="73"/>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c r="IJ64" s="77"/>
      <c r="IK64" s="77"/>
      <c r="IL64" s="77"/>
      <c r="IM64" s="77"/>
      <c r="IN64" s="77"/>
      <c r="IO64" s="77"/>
      <c r="IP64" s="77"/>
      <c r="IQ64" s="84"/>
      <c r="IR64" s="84"/>
      <c r="IS64" s="84"/>
      <c r="IT64" s="84"/>
      <c r="IU64" s="84"/>
      <c r="IV64" s="84"/>
    </row>
    <row r="65" spans="1:256" s="4" customFormat="1" ht="78" customHeight="1">
      <c r="A65" s="57">
        <v>16</v>
      </c>
      <c r="B65" s="39" t="s">
        <v>171</v>
      </c>
      <c r="C65" s="33" t="s">
        <v>35</v>
      </c>
      <c r="D65" s="39" t="s">
        <v>159</v>
      </c>
      <c r="E65" s="40" t="s">
        <v>172</v>
      </c>
      <c r="F65" s="58">
        <v>1168.1</v>
      </c>
      <c r="G65" s="42" t="s">
        <v>50</v>
      </c>
      <c r="H65" s="43" t="s">
        <v>39</v>
      </c>
      <c r="I65" s="71" t="s">
        <v>40</v>
      </c>
      <c r="J65" s="71" t="s">
        <v>40</v>
      </c>
      <c r="K65" s="71" t="s">
        <v>40</v>
      </c>
      <c r="L65" s="71">
        <v>44835</v>
      </c>
      <c r="M65" s="71">
        <v>44835</v>
      </c>
      <c r="N65" s="72"/>
      <c r="O65" s="73"/>
      <c r="P65" s="73"/>
      <c r="Q65" s="73"/>
      <c r="R65" s="73"/>
      <c r="S65" s="73"/>
      <c r="T65" s="73"/>
      <c r="U65" s="73"/>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84"/>
      <c r="IR65" s="84"/>
      <c r="IS65" s="84"/>
      <c r="IT65" s="84"/>
      <c r="IU65" s="84"/>
      <c r="IV65" s="84"/>
    </row>
    <row r="66" spans="1:256" s="4" customFormat="1" ht="78" customHeight="1">
      <c r="A66" s="57">
        <v>17</v>
      </c>
      <c r="B66" s="39" t="s">
        <v>173</v>
      </c>
      <c r="C66" s="33" t="s">
        <v>35</v>
      </c>
      <c r="D66" s="39" t="s">
        <v>159</v>
      </c>
      <c r="E66" s="40" t="s">
        <v>174</v>
      </c>
      <c r="F66" s="58">
        <v>1069.29</v>
      </c>
      <c r="G66" s="42" t="s">
        <v>50</v>
      </c>
      <c r="H66" s="43" t="s">
        <v>39</v>
      </c>
      <c r="I66" s="71" t="s">
        <v>40</v>
      </c>
      <c r="J66" s="71" t="s">
        <v>40</v>
      </c>
      <c r="K66" s="71" t="s">
        <v>40</v>
      </c>
      <c r="L66" s="71">
        <v>44835</v>
      </c>
      <c r="M66" s="71">
        <v>44835</v>
      </c>
      <c r="N66" s="72"/>
      <c r="O66" s="73"/>
      <c r="P66" s="73"/>
      <c r="Q66" s="73"/>
      <c r="R66" s="73"/>
      <c r="S66" s="73"/>
      <c r="T66" s="73"/>
      <c r="U66" s="73"/>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84"/>
      <c r="IR66" s="84"/>
      <c r="IS66" s="84"/>
      <c r="IT66" s="84"/>
      <c r="IU66" s="84"/>
      <c r="IV66" s="84"/>
    </row>
    <row r="67" spans="1:22" ht="51.75" customHeight="1">
      <c r="A67" s="57">
        <v>18</v>
      </c>
      <c r="B67" s="39" t="s">
        <v>175</v>
      </c>
      <c r="C67" s="33" t="s">
        <v>35</v>
      </c>
      <c r="D67" s="39" t="s">
        <v>36</v>
      </c>
      <c r="E67" s="40" t="s">
        <v>176</v>
      </c>
      <c r="F67" s="58">
        <v>960</v>
      </c>
      <c r="G67" s="42" t="s">
        <v>50</v>
      </c>
      <c r="H67" s="43" t="s">
        <v>39</v>
      </c>
      <c r="I67" s="71" t="s">
        <v>40</v>
      </c>
      <c r="J67" s="71" t="s">
        <v>40</v>
      </c>
      <c r="K67" s="71" t="s">
        <v>40</v>
      </c>
      <c r="L67" s="71">
        <v>44835</v>
      </c>
      <c r="M67" s="71" t="s">
        <v>40</v>
      </c>
      <c r="N67" s="80"/>
      <c r="V67" s="15"/>
    </row>
    <row r="68" spans="1:256" s="4" customFormat="1" ht="78" customHeight="1">
      <c r="A68" s="57">
        <v>19</v>
      </c>
      <c r="B68" s="39" t="s">
        <v>177</v>
      </c>
      <c r="C68" s="33" t="s">
        <v>35</v>
      </c>
      <c r="D68" s="39" t="s">
        <v>36</v>
      </c>
      <c r="E68" s="40" t="s">
        <v>178</v>
      </c>
      <c r="F68" s="58">
        <v>510.913722</v>
      </c>
      <c r="G68" s="59" t="s">
        <v>38</v>
      </c>
      <c r="H68" s="43" t="s">
        <v>39</v>
      </c>
      <c r="I68" s="71" t="s">
        <v>40</v>
      </c>
      <c r="J68" s="71" t="s">
        <v>40</v>
      </c>
      <c r="K68" s="71" t="s">
        <v>40</v>
      </c>
      <c r="L68" s="71">
        <v>44835</v>
      </c>
      <c r="M68" s="71" t="s">
        <v>40</v>
      </c>
      <c r="N68" s="72"/>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84"/>
      <c r="IR68" s="84"/>
      <c r="IS68" s="84"/>
      <c r="IT68" s="84"/>
      <c r="IU68" s="84"/>
      <c r="IV68" s="84"/>
    </row>
    <row r="69" spans="1:22" ht="48" customHeight="1">
      <c r="A69" s="57">
        <v>20</v>
      </c>
      <c r="B69" s="39" t="s">
        <v>179</v>
      </c>
      <c r="C69" s="33" t="s">
        <v>35</v>
      </c>
      <c r="D69" s="39" t="s">
        <v>169</v>
      </c>
      <c r="E69" s="40" t="s">
        <v>180</v>
      </c>
      <c r="F69" s="41">
        <v>500</v>
      </c>
      <c r="G69" s="59" t="s">
        <v>181</v>
      </c>
      <c r="H69" s="43" t="s">
        <v>39</v>
      </c>
      <c r="I69" s="51" t="s">
        <v>40</v>
      </c>
      <c r="J69" s="51" t="s">
        <v>40</v>
      </c>
      <c r="K69" s="51" t="s">
        <v>40</v>
      </c>
      <c r="L69" s="71">
        <v>44835</v>
      </c>
      <c r="M69" s="71" t="s">
        <v>40</v>
      </c>
      <c r="N69" s="80"/>
      <c r="V69" s="15"/>
    </row>
    <row r="70" spans="1:256" s="5" customFormat="1" ht="48" customHeight="1">
      <c r="A70" s="57">
        <v>21</v>
      </c>
      <c r="B70" s="39" t="s">
        <v>182</v>
      </c>
      <c r="C70" s="39" t="s">
        <v>35</v>
      </c>
      <c r="D70" s="39" t="s">
        <v>48</v>
      </c>
      <c r="E70" s="55" t="s">
        <v>183</v>
      </c>
      <c r="F70" s="41">
        <v>27727.75</v>
      </c>
      <c r="G70" s="59" t="s">
        <v>78</v>
      </c>
      <c r="H70" s="43" t="s">
        <v>39</v>
      </c>
      <c r="I70" s="71" t="s">
        <v>40</v>
      </c>
      <c r="J70" s="71" t="s">
        <v>40</v>
      </c>
      <c r="K70" s="71" t="s">
        <v>40</v>
      </c>
      <c r="L70" s="71">
        <v>44896</v>
      </c>
      <c r="M70" s="71" t="s">
        <v>40</v>
      </c>
      <c r="N70" s="72"/>
      <c r="O70" s="97"/>
      <c r="P70" s="97"/>
      <c r="Q70" s="97"/>
      <c r="R70" s="97"/>
      <c r="S70" s="97"/>
      <c r="T70" s="97"/>
      <c r="U70" s="97"/>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109"/>
      <c r="IR70" s="109"/>
      <c r="IS70" s="109"/>
      <c r="IT70" s="109"/>
      <c r="IU70" s="109"/>
      <c r="IV70" s="109"/>
    </row>
    <row r="71" spans="1:256" s="5" customFormat="1" ht="48" customHeight="1">
      <c r="A71" s="57">
        <v>22</v>
      </c>
      <c r="B71" s="39" t="s">
        <v>184</v>
      </c>
      <c r="C71" s="33" t="s">
        <v>35</v>
      </c>
      <c r="D71" s="39" t="s">
        <v>169</v>
      </c>
      <c r="E71" s="55" t="s">
        <v>185</v>
      </c>
      <c r="F71" s="41">
        <v>3000</v>
      </c>
      <c r="G71" s="59" t="s">
        <v>50</v>
      </c>
      <c r="H71" s="39" t="s">
        <v>39</v>
      </c>
      <c r="I71" s="71" t="s">
        <v>40</v>
      </c>
      <c r="J71" s="71">
        <v>44774</v>
      </c>
      <c r="K71" s="71">
        <v>44805</v>
      </c>
      <c r="L71" s="71">
        <v>44835</v>
      </c>
      <c r="M71" s="71">
        <v>44866</v>
      </c>
      <c r="N71" s="72"/>
      <c r="O71" s="97"/>
      <c r="P71" s="97"/>
      <c r="Q71" s="97"/>
      <c r="R71" s="97"/>
      <c r="S71" s="97"/>
      <c r="T71" s="97"/>
      <c r="U71" s="97"/>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109"/>
      <c r="IR71" s="109"/>
      <c r="IS71" s="109"/>
      <c r="IT71" s="109"/>
      <c r="IU71" s="109"/>
      <c r="IV71" s="109"/>
    </row>
    <row r="72" spans="1:256" s="5" customFormat="1" ht="48" customHeight="1">
      <c r="A72" s="57">
        <v>23</v>
      </c>
      <c r="B72" s="46" t="s">
        <v>186</v>
      </c>
      <c r="C72" s="85" t="s">
        <v>35</v>
      </c>
      <c r="D72" s="86" t="s">
        <v>169</v>
      </c>
      <c r="E72" s="87" t="s">
        <v>187</v>
      </c>
      <c r="F72" s="41">
        <v>2860</v>
      </c>
      <c r="G72" s="87" t="s">
        <v>50</v>
      </c>
      <c r="H72" s="87" t="s">
        <v>39</v>
      </c>
      <c r="I72" s="87" t="s">
        <v>40</v>
      </c>
      <c r="J72" s="98">
        <v>44805</v>
      </c>
      <c r="K72" s="87" t="s">
        <v>40</v>
      </c>
      <c r="L72" s="98">
        <v>44866</v>
      </c>
      <c r="M72" s="98">
        <v>44896</v>
      </c>
      <c r="N72" s="72"/>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109"/>
      <c r="IR72" s="109"/>
      <c r="IS72" s="109"/>
      <c r="IT72" s="109"/>
      <c r="IU72" s="109"/>
      <c r="IV72" s="109"/>
    </row>
    <row r="73" spans="1:256" s="5" customFormat="1" ht="48" customHeight="1">
      <c r="A73" s="57">
        <v>24</v>
      </c>
      <c r="B73" s="33" t="s">
        <v>188</v>
      </c>
      <c r="C73" s="86" t="s">
        <v>35</v>
      </c>
      <c r="D73" s="86" t="s">
        <v>169</v>
      </c>
      <c r="E73" s="87" t="s">
        <v>189</v>
      </c>
      <c r="F73" s="41">
        <v>800</v>
      </c>
      <c r="G73" s="88" t="s">
        <v>117</v>
      </c>
      <c r="H73" s="89" t="s">
        <v>39</v>
      </c>
      <c r="I73" s="88" t="s">
        <v>40</v>
      </c>
      <c r="J73" s="88" t="s">
        <v>40</v>
      </c>
      <c r="K73" s="88" t="s">
        <v>40</v>
      </c>
      <c r="L73" s="98">
        <v>44805</v>
      </c>
      <c r="M73" s="98">
        <v>44835</v>
      </c>
      <c r="N73" s="72"/>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H73" s="99"/>
      <c r="HI73" s="99"/>
      <c r="HJ73" s="99"/>
      <c r="HK73" s="99"/>
      <c r="HL73" s="99"/>
      <c r="HM73" s="99"/>
      <c r="HN73" s="99"/>
      <c r="HO73" s="99"/>
      <c r="HP73" s="99"/>
      <c r="HQ73" s="99"/>
      <c r="HR73" s="99"/>
      <c r="HS73" s="99"/>
      <c r="HT73" s="99"/>
      <c r="HU73" s="99"/>
      <c r="HV73" s="99"/>
      <c r="HW73" s="99"/>
      <c r="HX73" s="99"/>
      <c r="HY73" s="99"/>
      <c r="HZ73" s="99"/>
      <c r="IA73" s="99"/>
      <c r="IB73" s="99"/>
      <c r="IC73" s="99"/>
      <c r="ID73" s="99"/>
      <c r="IE73" s="99"/>
      <c r="IF73" s="99"/>
      <c r="IG73" s="99"/>
      <c r="IH73" s="99"/>
      <c r="II73" s="99"/>
      <c r="IJ73" s="99"/>
      <c r="IK73" s="99"/>
      <c r="IL73" s="99"/>
      <c r="IM73" s="99"/>
      <c r="IN73" s="99"/>
      <c r="IO73" s="99"/>
      <c r="IP73" s="99"/>
      <c r="IQ73" s="109"/>
      <c r="IR73" s="109"/>
      <c r="IS73" s="109"/>
      <c r="IT73" s="109"/>
      <c r="IU73" s="109"/>
      <c r="IV73" s="109"/>
    </row>
    <row r="74" spans="1:256" s="5" customFormat="1" ht="48" customHeight="1">
      <c r="A74" s="57">
        <v>25</v>
      </c>
      <c r="B74" s="33" t="s">
        <v>190</v>
      </c>
      <c r="C74" s="33" t="s">
        <v>35</v>
      </c>
      <c r="D74" s="33" t="s">
        <v>191</v>
      </c>
      <c r="E74" s="34" t="s">
        <v>192</v>
      </c>
      <c r="F74" s="41">
        <v>2400</v>
      </c>
      <c r="G74" s="45" t="s">
        <v>50</v>
      </c>
      <c r="H74" s="43" t="s">
        <v>39</v>
      </c>
      <c r="I74" s="71" t="s">
        <v>40</v>
      </c>
      <c r="J74" s="71" t="s">
        <v>40</v>
      </c>
      <c r="K74" s="100" t="s">
        <v>40</v>
      </c>
      <c r="L74" s="71">
        <v>44844</v>
      </c>
      <c r="M74" s="71">
        <v>44876</v>
      </c>
      <c r="N74" s="72"/>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109"/>
      <c r="IR74" s="109"/>
      <c r="IS74" s="109"/>
      <c r="IT74" s="109"/>
      <c r="IU74" s="109"/>
      <c r="IV74" s="109"/>
    </row>
    <row r="75" spans="1:256" s="5" customFormat="1" ht="69.75" customHeight="1">
      <c r="A75" s="57">
        <v>26</v>
      </c>
      <c r="B75" s="33" t="s">
        <v>193</v>
      </c>
      <c r="C75" s="33" t="s">
        <v>35</v>
      </c>
      <c r="D75" s="33" t="s">
        <v>194</v>
      </c>
      <c r="E75" s="90" t="s">
        <v>195</v>
      </c>
      <c r="F75" s="54">
        <v>990</v>
      </c>
      <c r="G75" s="45" t="s">
        <v>50</v>
      </c>
      <c r="H75" s="33" t="s">
        <v>39</v>
      </c>
      <c r="I75" s="71" t="s">
        <v>40</v>
      </c>
      <c r="J75" s="101">
        <v>44805</v>
      </c>
      <c r="K75" s="101">
        <v>44835</v>
      </c>
      <c r="L75" s="101">
        <v>44835</v>
      </c>
      <c r="M75" s="101">
        <v>44866</v>
      </c>
      <c r="N75" s="72"/>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H75" s="99"/>
      <c r="HI75" s="99"/>
      <c r="HJ75" s="99"/>
      <c r="HK75" s="99"/>
      <c r="HL75" s="99"/>
      <c r="HM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c r="IM75" s="99"/>
      <c r="IN75" s="99"/>
      <c r="IO75" s="99"/>
      <c r="IP75" s="99"/>
      <c r="IQ75" s="109"/>
      <c r="IR75" s="109"/>
      <c r="IS75" s="109"/>
      <c r="IT75" s="109"/>
      <c r="IU75" s="109"/>
      <c r="IV75" s="109"/>
    </row>
    <row r="76" spans="1:256" s="5" customFormat="1" ht="48" customHeight="1">
      <c r="A76" s="57">
        <v>27</v>
      </c>
      <c r="B76" s="33" t="s">
        <v>196</v>
      </c>
      <c r="C76" s="33" t="s">
        <v>35</v>
      </c>
      <c r="D76" s="33" t="s">
        <v>169</v>
      </c>
      <c r="E76" s="90" t="s">
        <v>197</v>
      </c>
      <c r="F76" s="54">
        <v>3200</v>
      </c>
      <c r="G76" s="45" t="s">
        <v>50</v>
      </c>
      <c r="H76" s="33" t="s">
        <v>39</v>
      </c>
      <c r="I76" s="90" t="s">
        <v>40</v>
      </c>
      <c r="J76" s="102">
        <v>44835</v>
      </c>
      <c r="K76" s="90" t="s">
        <v>40</v>
      </c>
      <c r="L76" s="102">
        <v>45261</v>
      </c>
      <c r="M76" s="102">
        <v>44927</v>
      </c>
      <c r="N76" s="72"/>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H76" s="99"/>
      <c r="HI76" s="99"/>
      <c r="HJ76" s="99"/>
      <c r="HK76" s="99"/>
      <c r="HL76" s="99"/>
      <c r="HM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c r="IM76" s="99"/>
      <c r="IN76" s="99"/>
      <c r="IO76" s="99"/>
      <c r="IP76" s="99"/>
      <c r="IQ76" s="109"/>
      <c r="IR76" s="109"/>
      <c r="IS76" s="109"/>
      <c r="IT76" s="109"/>
      <c r="IU76" s="109"/>
      <c r="IV76" s="109"/>
    </row>
    <row r="77" spans="1:22" ht="42" customHeight="1">
      <c r="A77" s="56" t="s">
        <v>198</v>
      </c>
      <c r="B77" s="56" t="s">
        <v>199</v>
      </c>
      <c r="C77" s="33"/>
      <c r="D77" s="33"/>
      <c r="E77" s="34"/>
      <c r="F77" s="37"/>
      <c r="G77" s="33"/>
      <c r="H77" s="43"/>
      <c r="I77" s="68"/>
      <c r="J77" s="68"/>
      <c r="K77" s="68"/>
      <c r="L77" s="69"/>
      <c r="M77" s="69"/>
      <c r="N77" s="70"/>
      <c r="V77" s="15"/>
    </row>
    <row r="78" spans="1:22" ht="42" customHeight="1">
      <c r="A78" s="36" t="s">
        <v>200</v>
      </c>
      <c r="B78" s="32" t="s">
        <v>201</v>
      </c>
      <c r="C78" s="33"/>
      <c r="D78" s="33"/>
      <c r="E78" s="34"/>
      <c r="F78" s="37">
        <f>SUM(F79:F81)</f>
        <v>7400</v>
      </c>
      <c r="G78" s="33"/>
      <c r="H78" s="43"/>
      <c r="I78" s="68"/>
      <c r="J78" s="68"/>
      <c r="K78" s="68"/>
      <c r="L78" s="69"/>
      <c r="M78" s="69"/>
      <c r="N78" s="70"/>
      <c r="V78" s="15"/>
    </row>
    <row r="79" spans="1:22" ht="57" customHeight="1">
      <c r="A79" s="51">
        <v>1</v>
      </c>
      <c r="B79" s="33" t="s">
        <v>202</v>
      </c>
      <c r="C79" s="33" t="s">
        <v>35</v>
      </c>
      <c r="D79" s="33" t="s">
        <v>48</v>
      </c>
      <c r="E79" s="34" t="s">
        <v>203</v>
      </c>
      <c r="F79" s="41">
        <v>2000</v>
      </c>
      <c r="G79" s="45" t="s">
        <v>50</v>
      </c>
      <c r="H79" s="43" t="s">
        <v>39</v>
      </c>
      <c r="I79" s="71" t="s">
        <v>40</v>
      </c>
      <c r="J79" s="71">
        <v>44044</v>
      </c>
      <c r="K79" s="100" t="s">
        <v>40</v>
      </c>
      <c r="L79" s="71">
        <v>44774</v>
      </c>
      <c r="M79" s="71">
        <v>44805</v>
      </c>
      <c r="N79" s="72"/>
      <c r="V79" s="15"/>
    </row>
    <row r="80" spans="1:256" s="6" customFormat="1" ht="78" customHeight="1">
      <c r="A80" s="51">
        <v>2</v>
      </c>
      <c r="B80" s="39" t="s">
        <v>204</v>
      </c>
      <c r="C80" s="39" t="s">
        <v>35</v>
      </c>
      <c r="D80" s="39" t="s">
        <v>169</v>
      </c>
      <c r="E80" s="55" t="s">
        <v>205</v>
      </c>
      <c r="F80" s="91">
        <v>5000</v>
      </c>
      <c r="G80" s="59" t="s">
        <v>78</v>
      </c>
      <c r="H80" s="43" t="s">
        <v>39</v>
      </c>
      <c r="I80" s="71">
        <v>44774</v>
      </c>
      <c r="J80" s="71">
        <v>44805</v>
      </c>
      <c r="K80" s="71">
        <v>44835</v>
      </c>
      <c r="L80" s="71">
        <v>44866</v>
      </c>
      <c r="M80" s="71">
        <v>44896</v>
      </c>
      <c r="N80" s="72"/>
      <c r="O80" s="103"/>
      <c r="P80" s="103"/>
      <c r="Q80" s="103"/>
      <c r="R80" s="103"/>
      <c r="S80" s="103"/>
      <c r="T80" s="103"/>
      <c r="U80" s="103"/>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c r="FV80" s="108"/>
      <c r="FW80" s="108"/>
      <c r="FX80" s="108"/>
      <c r="FY80" s="108"/>
      <c r="FZ80" s="108"/>
      <c r="GA80" s="108"/>
      <c r="GB80" s="108"/>
      <c r="GC80" s="108"/>
      <c r="GD80" s="108"/>
      <c r="GE80" s="108"/>
      <c r="GF80" s="108"/>
      <c r="GG80" s="108"/>
      <c r="GH80" s="108"/>
      <c r="GI80" s="108"/>
      <c r="GJ80" s="108"/>
      <c r="GK80" s="108"/>
      <c r="GL80" s="108"/>
      <c r="GM80" s="108"/>
      <c r="GN80" s="108"/>
      <c r="GO80" s="108"/>
      <c r="GP80" s="108"/>
      <c r="GQ80" s="108"/>
      <c r="GR80" s="108"/>
      <c r="GS80" s="108"/>
      <c r="GT80" s="108"/>
      <c r="GU80" s="108"/>
      <c r="GV80" s="108"/>
      <c r="GW80" s="108"/>
      <c r="GX80" s="108"/>
      <c r="GY80" s="108"/>
      <c r="GZ80" s="108"/>
      <c r="HA80" s="108"/>
      <c r="HB80" s="108"/>
      <c r="HC80" s="108"/>
      <c r="HD80" s="108"/>
      <c r="HE80" s="108"/>
      <c r="HF80" s="108"/>
      <c r="HG80" s="108"/>
      <c r="HH80" s="108"/>
      <c r="HI80" s="108"/>
      <c r="HJ80" s="108"/>
      <c r="HK80" s="108"/>
      <c r="HL80" s="108"/>
      <c r="HM80" s="108"/>
      <c r="HN80" s="108"/>
      <c r="HO80" s="108"/>
      <c r="HP80" s="108"/>
      <c r="HQ80" s="108"/>
      <c r="HR80" s="108"/>
      <c r="HS80" s="108"/>
      <c r="HT80" s="108"/>
      <c r="HU80" s="108"/>
      <c r="HV80" s="108"/>
      <c r="HW80" s="108"/>
      <c r="HX80" s="108"/>
      <c r="HY80" s="108"/>
      <c r="HZ80" s="108"/>
      <c r="IA80" s="108"/>
      <c r="IB80" s="108"/>
      <c r="IC80" s="108"/>
      <c r="ID80" s="108"/>
      <c r="IE80" s="108"/>
      <c r="IF80" s="108"/>
      <c r="IG80" s="108"/>
      <c r="IH80" s="108"/>
      <c r="II80" s="108"/>
      <c r="IJ80" s="108"/>
      <c r="IK80" s="108"/>
      <c r="IL80" s="108"/>
      <c r="IM80" s="108"/>
      <c r="IN80" s="108"/>
      <c r="IO80" s="108"/>
      <c r="IP80" s="108"/>
      <c r="IQ80" s="110"/>
      <c r="IR80" s="110"/>
      <c r="IS80" s="110"/>
      <c r="IT80" s="110"/>
      <c r="IU80" s="110"/>
      <c r="IV80" s="110"/>
    </row>
    <row r="81" spans="1:22" ht="69.75" customHeight="1">
      <c r="A81" s="51">
        <v>3</v>
      </c>
      <c r="B81" s="33" t="s">
        <v>206</v>
      </c>
      <c r="C81" s="33" t="s">
        <v>35</v>
      </c>
      <c r="D81" s="33" t="s">
        <v>207</v>
      </c>
      <c r="E81" s="34" t="s">
        <v>208</v>
      </c>
      <c r="F81" s="41">
        <v>400</v>
      </c>
      <c r="G81" s="45" t="s">
        <v>78</v>
      </c>
      <c r="H81" s="43" t="s">
        <v>39</v>
      </c>
      <c r="I81" s="71" t="s">
        <v>40</v>
      </c>
      <c r="J81" s="71" t="s">
        <v>40</v>
      </c>
      <c r="K81" s="100" t="s">
        <v>40</v>
      </c>
      <c r="L81" s="71">
        <v>44713</v>
      </c>
      <c r="M81" s="71">
        <v>44774</v>
      </c>
      <c r="N81" s="72"/>
      <c r="V81" s="15"/>
    </row>
    <row r="82" spans="1:22" ht="42" customHeight="1">
      <c r="A82" s="36" t="s">
        <v>209</v>
      </c>
      <c r="B82" s="92" t="s">
        <v>210</v>
      </c>
      <c r="C82" s="33"/>
      <c r="D82" s="33"/>
      <c r="E82" s="34"/>
      <c r="F82" s="37">
        <f>SUM(F83:F96)</f>
        <v>178712.68</v>
      </c>
      <c r="G82" s="33"/>
      <c r="H82" s="43"/>
      <c r="I82" s="68"/>
      <c r="J82" s="68"/>
      <c r="K82" s="68"/>
      <c r="L82" s="69"/>
      <c r="M82" s="69"/>
      <c r="N82" s="70"/>
      <c r="V82" s="15"/>
    </row>
    <row r="83" spans="1:14" ht="81" customHeight="1">
      <c r="A83" s="51">
        <v>1</v>
      </c>
      <c r="B83" s="85" t="s">
        <v>211</v>
      </c>
      <c r="C83" s="85" t="s">
        <v>35</v>
      </c>
      <c r="D83" s="86" t="s">
        <v>169</v>
      </c>
      <c r="E83" s="87" t="s">
        <v>212</v>
      </c>
      <c r="F83" s="88">
        <v>3387.35</v>
      </c>
      <c r="G83" s="88" t="s">
        <v>78</v>
      </c>
      <c r="H83" s="93" t="s">
        <v>39</v>
      </c>
      <c r="I83" s="104" t="s">
        <v>40</v>
      </c>
      <c r="J83" s="104">
        <v>44743</v>
      </c>
      <c r="K83" s="104" t="s">
        <v>40</v>
      </c>
      <c r="L83" s="104">
        <v>44774</v>
      </c>
      <c r="M83" s="104" t="s">
        <v>40</v>
      </c>
      <c r="N83" s="72"/>
    </row>
    <row r="84" spans="1:14" ht="102" customHeight="1">
      <c r="A84" s="51">
        <v>2</v>
      </c>
      <c r="B84" s="33" t="s">
        <v>213</v>
      </c>
      <c r="C84" s="85" t="s">
        <v>35</v>
      </c>
      <c r="D84" s="86" t="s">
        <v>169</v>
      </c>
      <c r="E84" s="87" t="s">
        <v>214</v>
      </c>
      <c r="F84" s="88">
        <v>480</v>
      </c>
      <c r="G84" s="88" t="s">
        <v>117</v>
      </c>
      <c r="H84" s="93" t="s">
        <v>39</v>
      </c>
      <c r="I84" s="93" t="s">
        <v>40</v>
      </c>
      <c r="J84" s="93" t="s">
        <v>40</v>
      </c>
      <c r="K84" s="93" t="s">
        <v>40</v>
      </c>
      <c r="L84" s="104">
        <v>44774</v>
      </c>
      <c r="M84" s="104">
        <v>44774</v>
      </c>
      <c r="N84" s="72"/>
    </row>
    <row r="85" spans="1:14" ht="108" customHeight="1">
      <c r="A85" s="51">
        <v>3</v>
      </c>
      <c r="B85" s="33" t="s">
        <v>215</v>
      </c>
      <c r="C85" s="85" t="s">
        <v>35</v>
      </c>
      <c r="D85" s="86" t="s">
        <v>169</v>
      </c>
      <c r="E85" s="87" t="s">
        <v>216</v>
      </c>
      <c r="F85" s="88">
        <v>5000</v>
      </c>
      <c r="G85" s="88" t="s">
        <v>78</v>
      </c>
      <c r="H85" s="93" t="s">
        <v>39</v>
      </c>
      <c r="I85" s="93" t="s">
        <v>40</v>
      </c>
      <c r="J85" s="93" t="s">
        <v>40</v>
      </c>
      <c r="K85" s="93" t="s">
        <v>40</v>
      </c>
      <c r="L85" s="105" t="s">
        <v>40</v>
      </c>
      <c r="M85" s="104" t="s">
        <v>40</v>
      </c>
      <c r="N85" s="72"/>
    </row>
    <row r="86" spans="1:22" ht="138" customHeight="1">
      <c r="A86" s="51">
        <v>4</v>
      </c>
      <c r="B86" s="39" t="s">
        <v>217</v>
      </c>
      <c r="C86" s="39" t="s">
        <v>73</v>
      </c>
      <c r="D86" s="39" t="s">
        <v>36</v>
      </c>
      <c r="E86" s="40" t="s">
        <v>218</v>
      </c>
      <c r="F86" s="41">
        <v>2000</v>
      </c>
      <c r="G86" s="52" t="s">
        <v>50</v>
      </c>
      <c r="H86" s="43" t="s">
        <v>39</v>
      </c>
      <c r="I86" s="71" t="s">
        <v>40</v>
      </c>
      <c r="J86" s="71">
        <v>44621</v>
      </c>
      <c r="K86" s="71" t="s">
        <v>40</v>
      </c>
      <c r="L86" s="71">
        <v>44682</v>
      </c>
      <c r="M86" s="71">
        <v>44713</v>
      </c>
      <c r="N86" s="72"/>
      <c r="V86" s="15"/>
    </row>
    <row r="87" spans="1:22" ht="57" customHeight="1">
      <c r="A87" s="51">
        <v>5</v>
      </c>
      <c r="B87" s="33" t="s">
        <v>219</v>
      </c>
      <c r="C87" s="33" t="s">
        <v>35</v>
      </c>
      <c r="D87" s="33" t="s">
        <v>48</v>
      </c>
      <c r="E87" s="34" t="s">
        <v>220</v>
      </c>
      <c r="F87" s="44">
        <v>1490</v>
      </c>
      <c r="G87" s="52" t="s">
        <v>181</v>
      </c>
      <c r="H87" s="43" t="s">
        <v>39</v>
      </c>
      <c r="I87" s="78" t="s">
        <v>40</v>
      </c>
      <c r="J87" s="79" t="s">
        <v>40</v>
      </c>
      <c r="K87" s="79" t="s">
        <v>40</v>
      </c>
      <c r="L87" s="79" t="s">
        <v>40</v>
      </c>
      <c r="M87" s="79" t="s">
        <v>40</v>
      </c>
      <c r="N87" s="72"/>
      <c r="V87" s="15"/>
    </row>
    <row r="88" spans="1:22" ht="57" customHeight="1">
      <c r="A88" s="51">
        <v>6</v>
      </c>
      <c r="B88" s="33" t="s">
        <v>221</v>
      </c>
      <c r="C88" s="33" t="s">
        <v>222</v>
      </c>
      <c r="D88" s="33" t="s">
        <v>36</v>
      </c>
      <c r="E88" s="34" t="s">
        <v>223</v>
      </c>
      <c r="F88" s="41">
        <v>1147.87</v>
      </c>
      <c r="G88" s="42" t="s">
        <v>50</v>
      </c>
      <c r="H88" s="43" t="s">
        <v>39</v>
      </c>
      <c r="I88" s="71" t="s">
        <v>40</v>
      </c>
      <c r="J88" s="71" t="s">
        <v>40</v>
      </c>
      <c r="K88" s="71" t="s">
        <v>40</v>
      </c>
      <c r="L88" s="71">
        <v>44835</v>
      </c>
      <c r="M88" s="69"/>
      <c r="N88" s="70"/>
      <c r="V88" s="15"/>
    </row>
    <row r="89" spans="1:22" ht="42" customHeight="1">
      <c r="A89" s="51">
        <v>7</v>
      </c>
      <c r="B89" s="33" t="s">
        <v>224</v>
      </c>
      <c r="C89" s="33" t="s">
        <v>133</v>
      </c>
      <c r="D89" s="33" t="s">
        <v>133</v>
      </c>
      <c r="E89" s="34" t="s">
        <v>225</v>
      </c>
      <c r="F89" s="41">
        <v>1043.94</v>
      </c>
      <c r="G89" s="42" t="s">
        <v>50</v>
      </c>
      <c r="H89" s="43" t="s">
        <v>39</v>
      </c>
      <c r="I89" s="71" t="s">
        <v>40</v>
      </c>
      <c r="J89" s="71" t="s">
        <v>40</v>
      </c>
      <c r="K89" s="71" t="s">
        <v>40</v>
      </c>
      <c r="L89" s="71">
        <v>44835</v>
      </c>
      <c r="M89" s="69"/>
      <c r="N89" s="70"/>
      <c r="V89" s="15"/>
    </row>
    <row r="90" spans="1:22" ht="89.25" customHeight="1">
      <c r="A90" s="51">
        <v>8</v>
      </c>
      <c r="B90" s="33" t="s">
        <v>226</v>
      </c>
      <c r="C90" s="33" t="s">
        <v>222</v>
      </c>
      <c r="D90" s="33" t="s">
        <v>36</v>
      </c>
      <c r="E90" s="34" t="s">
        <v>227</v>
      </c>
      <c r="F90" s="41">
        <v>1040.74</v>
      </c>
      <c r="G90" s="42" t="s">
        <v>50</v>
      </c>
      <c r="H90" s="43" t="s">
        <v>39</v>
      </c>
      <c r="I90" s="71" t="s">
        <v>40</v>
      </c>
      <c r="J90" s="71" t="s">
        <v>40</v>
      </c>
      <c r="K90" s="71" t="s">
        <v>40</v>
      </c>
      <c r="L90" s="71">
        <v>44835</v>
      </c>
      <c r="M90" s="69"/>
      <c r="N90" s="70"/>
      <c r="V90" s="15"/>
    </row>
    <row r="91" spans="1:22" ht="61.5" customHeight="1">
      <c r="A91" s="51">
        <v>9</v>
      </c>
      <c r="B91" s="33" t="s">
        <v>228</v>
      </c>
      <c r="C91" s="33" t="s">
        <v>222</v>
      </c>
      <c r="D91" s="33" t="s">
        <v>36</v>
      </c>
      <c r="E91" s="34" t="s">
        <v>229</v>
      </c>
      <c r="F91" s="41">
        <v>546.78</v>
      </c>
      <c r="G91" s="42" t="s">
        <v>50</v>
      </c>
      <c r="H91" s="43" t="s">
        <v>39</v>
      </c>
      <c r="I91" s="71" t="s">
        <v>40</v>
      </c>
      <c r="J91" s="71" t="s">
        <v>40</v>
      </c>
      <c r="K91" s="71" t="s">
        <v>40</v>
      </c>
      <c r="L91" s="71">
        <v>44835</v>
      </c>
      <c r="M91" s="69"/>
      <c r="N91" s="70"/>
      <c r="V91" s="15"/>
    </row>
    <row r="92" spans="1:22" ht="82.5" customHeight="1">
      <c r="A92" s="51">
        <v>10</v>
      </c>
      <c r="B92" s="33" t="s">
        <v>230</v>
      </c>
      <c r="C92" s="33" t="s">
        <v>231</v>
      </c>
      <c r="D92" s="33" t="s">
        <v>36</v>
      </c>
      <c r="E92" s="34" t="s">
        <v>232</v>
      </c>
      <c r="F92" s="41">
        <v>500</v>
      </c>
      <c r="G92" s="42" t="s">
        <v>50</v>
      </c>
      <c r="H92" s="43" t="s">
        <v>39</v>
      </c>
      <c r="I92" s="71" t="s">
        <v>40</v>
      </c>
      <c r="J92" s="71" t="s">
        <v>40</v>
      </c>
      <c r="K92" s="71" t="s">
        <v>40</v>
      </c>
      <c r="L92" s="71">
        <v>44835</v>
      </c>
      <c r="M92" s="69"/>
      <c r="N92" s="70"/>
      <c r="V92" s="15"/>
    </row>
    <row r="93" spans="1:14" ht="42.75" customHeight="1">
      <c r="A93" s="51">
        <v>11</v>
      </c>
      <c r="B93" s="33" t="s">
        <v>233</v>
      </c>
      <c r="C93" s="33" t="s">
        <v>35</v>
      </c>
      <c r="D93" s="33" t="s">
        <v>48</v>
      </c>
      <c r="E93" s="90" t="s">
        <v>234</v>
      </c>
      <c r="F93" s="54">
        <v>100000</v>
      </c>
      <c r="G93" s="94" t="s">
        <v>78</v>
      </c>
      <c r="H93" s="33" t="s">
        <v>39</v>
      </c>
      <c r="I93" s="106" t="s">
        <v>235</v>
      </c>
      <c r="J93" s="106" t="s">
        <v>235</v>
      </c>
      <c r="K93" s="106" t="s">
        <v>236</v>
      </c>
      <c r="L93" s="107" t="s">
        <v>237</v>
      </c>
      <c r="M93" s="106" t="s">
        <v>238</v>
      </c>
      <c r="N93" s="70"/>
    </row>
    <row r="94" spans="1:14" ht="43.5" customHeight="1">
      <c r="A94" s="51">
        <v>12</v>
      </c>
      <c r="B94" s="33" t="s">
        <v>239</v>
      </c>
      <c r="C94" s="33" t="s">
        <v>35</v>
      </c>
      <c r="D94" s="33" t="s">
        <v>48</v>
      </c>
      <c r="E94" s="90" t="s">
        <v>240</v>
      </c>
      <c r="F94" s="54">
        <v>16800</v>
      </c>
      <c r="G94" s="94" t="s">
        <v>78</v>
      </c>
      <c r="H94" s="33" t="s">
        <v>39</v>
      </c>
      <c r="I94" s="106" t="s">
        <v>235</v>
      </c>
      <c r="J94" s="106" t="s">
        <v>235</v>
      </c>
      <c r="K94" s="106" t="s">
        <v>236</v>
      </c>
      <c r="L94" s="107" t="s">
        <v>237</v>
      </c>
      <c r="M94" s="106" t="s">
        <v>238</v>
      </c>
      <c r="N94" s="70"/>
    </row>
    <row r="95" spans="1:14" ht="48.75" customHeight="1">
      <c r="A95" s="51">
        <v>13</v>
      </c>
      <c r="B95" s="33" t="s">
        <v>241</v>
      </c>
      <c r="C95" s="33" t="s">
        <v>35</v>
      </c>
      <c r="D95" s="33" t="s">
        <v>48</v>
      </c>
      <c r="E95" s="90" t="s">
        <v>242</v>
      </c>
      <c r="F95" s="54">
        <v>33800</v>
      </c>
      <c r="G95" s="94" t="s">
        <v>78</v>
      </c>
      <c r="H95" s="33" t="s">
        <v>39</v>
      </c>
      <c r="I95" s="106" t="s">
        <v>235</v>
      </c>
      <c r="J95" s="106" t="s">
        <v>235</v>
      </c>
      <c r="K95" s="106" t="s">
        <v>236</v>
      </c>
      <c r="L95" s="107" t="s">
        <v>237</v>
      </c>
      <c r="M95" s="106" t="s">
        <v>238</v>
      </c>
      <c r="N95" s="70"/>
    </row>
    <row r="96" spans="1:14" ht="51" customHeight="1">
      <c r="A96" s="51">
        <v>14</v>
      </c>
      <c r="B96" s="33" t="s">
        <v>243</v>
      </c>
      <c r="C96" s="33" t="s">
        <v>35</v>
      </c>
      <c r="D96" s="33" t="s">
        <v>48</v>
      </c>
      <c r="E96" s="90" t="s">
        <v>244</v>
      </c>
      <c r="F96" s="54">
        <v>11476</v>
      </c>
      <c r="G96" s="94" t="s">
        <v>78</v>
      </c>
      <c r="H96" s="33" t="s">
        <v>39</v>
      </c>
      <c r="I96" s="106" t="s">
        <v>235</v>
      </c>
      <c r="J96" s="106" t="s">
        <v>235</v>
      </c>
      <c r="K96" s="106" t="s">
        <v>236</v>
      </c>
      <c r="L96" s="107" t="s">
        <v>237</v>
      </c>
      <c r="M96" s="107" t="s">
        <v>245</v>
      </c>
      <c r="N96" s="70"/>
    </row>
    <row r="97" ht="26.25">
      <c r="B97" s="95"/>
    </row>
    <row r="98" ht="26.25">
      <c r="B98" s="95"/>
    </row>
    <row r="99" ht="26.25">
      <c r="B99" s="95"/>
    </row>
    <row r="100" ht="26.25">
      <c r="B100" s="96"/>
    </row>
    <row r="101" ht="26.25">
      <c r="B101" s="95"/>
    </row>
    <row r="102" ht="26.25">
      <c r="B102" s="95"/>
    </row>
    <row r="103" ht="26.25">
      <c r="B103" s="95"/>
    </row>
    <row r="104" ht="26.25">
      <c r="B104" s="95"/>
    </row>
    <row r="105" ht="26.25">
      <c r="B105" s="95"/>
    </row>
    <row r="106" ht="26.25">
      <c r="B106" s="96"/>
    </row>
    <row r="107" ht="26.25">
      <c r="B107" s="95"/>
    </row>
    <row r="108" ht="26.25">
      <c r="B108" s="95"/>
    </row>
    <row r="109" ht="26.25">
      <c r="B109" s="95"/>
    </row>
    <row r="110" ht="26.25">
      <c r="B110" s="95"/>
    </row>
    <row r="111" ht="26.25">
      <c r="B111" s="95"/>
    </row>
    <row r="112" ht="26.25">
      <c r="B112" s="95"/>
    </row>
  </sheetData>
  <sheetProtection/>
  <autoFilter ref="A6:IQ99"/>
  <mergeCells count="17">
    <mergeCell ref="A1:B1"/>
    <mergeCell ref="A2:N2"/>
    <mergeCell ref="D3:E3"/>
    <mergeCell ref="A4:A5"/>
    <mergeCell ref="B4:B5"/>
    <mergeCell ref="C4:C5"/>
    <mergeCell ref="D4:D5"/>
    <mergeCell ref="E4:E5"/>
    <mergeCell ref="F4:F5"/>
    <mergeCell ref="G4:G5"/>
    <mergeCell ref="H4:H5"/>
    <mergeCell ref="I4:I5"/>
    <mergeCell ref="J4:J5"/>
    <mergeCell ref="K4:K5"/>
    <mergeCell ref="L4:L5"/>
    <mergeCell ref="M4:M5"/>
    <mergeCell ref="N4:N5"/>
  </mergeCells>
  <conditionalFormatting sqref="B82">
    <cfRule type="expression" priority="1" dxfId="0" stopIfTrue="1">
      <formula>AND(COUNTIF($B$8:$B$143,B82)+COUNTIF(#REF!,B82)&gt;1,NOT(ISBLANK(B82)))</formula>
    </cfRule>
  </conditionalFormatting>
  <conditionalFormatting sqref="B77 B35 B21 B25 B43">
    <cfRule type="expression" priority="1" dxfId="0" stopIfTrue="1">
      <formula>AND(COUNTIF($B$8:$B$204,B21)+COUNTIF(#REF!,B21)&gt;1,NOT(ISBLANK(B21)))</formula>
    </cfRule>
  </conditionalFormatting>
  <printOptions horizontalCentered="1"/>
  <pageMargins left="0.6298611111111111" right="0.3541666666666667" top="0.5506944444444445" bottom="0.5118055555555555" header="0.5118055555555555" footer="0.39305555555555555"/>
  <pageSetup horizontalDpi="600" verticalDpi="600" orientation="landscape" paperSize="8" scale="9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石文旺</dc:creator>
  <cp:keywords/>
  <dc:description/>
  <cp:lastModifiedBy>杨瑞娜</cp:lastModifiedBy>
  <cp:lastPrinted>2022-07-12T06:50:23Z</cp:lastPrinted>
  <dcterms:created xsi:type="dcterms:W3CDTF">2007-06-05T05:43:50Z</dcterms:created>
  <dcterms:modified xsi:type="dcterms:W3CDTF">2022-09-16T08:58:02Z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E7DAFC91BB02482DB35EEC717336D0C7</vt:lpwstr>
  </property>
</Properties>
</file>