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8655" activeTab="1"/>
  </bookViews>
  <sheets>
    <sheet name="优先批次（1-42）" sheetId="2" r:id="rId1"/>
    <sheet name="常规批次（1-230）" sheetId="3" r:id="rId2"/>
    <sheet name="常规批次数据库" sheetId="1" state="hidden" r:id="rId3"/>
    <sheet name="协议兑现优先选房名单" sheetId="5" state="hidden" r:id="rId4"/>
  </sheets>
  <definedNames>
    <definedName name="_xlnm._FilterDatabase" localSheetId="0" hidden="1">'优先批次（1-42）'!$A$2:$B$45</definedName>
    <definedName name="_xlnm._FilterDatabase" localSheetId="1" hidden="1">'常规批次（1-230）'!$A$2:$E$233</definedName>
    <definedName name="_xlnm._FilterDatabase" localSheetId="2" hidden="1">常规批次数据库!$A$2:$E$275</definedName>
    <definedName name="_xlnm.Print_Titles" localSheetId="0">'优先批次（1-42）'!#REF!</definedName>
  </definedNames>
  <calcPr calcId="144525"/>
</workbook>
</file>

<file path=xl/sharedStrings.xml><?xml version="1.0" encoding="utf-8"?>
<sst xmlns="http://schemas.openxmlformats.org/spreadsheetml/2006/main" count="1159" uniqueCount="680">
  <si>
    <t>2023年高新区第二批人才住房项目优先选房名单</t>
  </si>
  <si>
    <t>选房顺序号</t>
  </si>
  <si>
    <t>企业序号</t>
  </si>
  <si>
    <t>企业名称</t>
  </si>
  <si>
    <t>协议兑现</t>
  </si>
  <si>
    <t>jf</t>
  </si>
  <si>
    <t>tc</t>
  </si>
  <si>
    <t>cy</t>
  </si>
  <si>
    <t>2023年高新区第二批人才住房项目常规选房名单</t>
  </si>
  <si>
    <t>公示名单序号</t>
  </si>
  <si>
    <t>姓名</t>
  </si>
  <si>
    <t>身份证号码/护照号码</t>
  </si>
  <si>
    <t>企业</t>
  </si>
  <si>
    <t>2023年首次人才住房合资格申请人名单（排序不分先后）</t>
  </si>
  <si>
    <t>公示序号</t>
  </si>
  <si>
    <t>企业名</t>
  </si>
  <si>
    <t>身份证</t>
  </si>
  <si>
    <t>婚姻情况</t>
  </si>
  <si>
    <t>珠海朗泰生物科技有限公司</t>
  </si>
  <si>
    <t>谢秋霞</t>
  </si>
  <si>
    <t>440923********6362</t>
  </si>
  <si>
    <t>已婚</t>
  </si>
  <si>
    <t>珠海慧联科技有限公司</t>
  </si>
  <si>
    <t>黄清林</t>
  </si>
  <si>
    <t>440506********0731</t>
  </si>
  <si>
    <t>未婚</t>
  </si>
  <si>
    <t>闵文尉</t>
  </si>
  <si>
    <t>511025********2191</t>
  </si>
  <si>
    <t>珠海科艺普检测技术有限公司</t>
  </si>
  <si>
    <t>罗盈</t>
  </si>
  <si>
    <t>440982********2367</t>
  </si>
  <si>
    <t>珠海易为软件技术有限公司</t>
  </si>
  <si>
    <t>石绍锋</t>
  </si>
  <si>
    <t>420625********1577</t>
  </si>
  <si>
    <t>珠海双喜电器股份有限公司</t>
  </si>
  <si>
    <t>谢军</t>
  </si>
  <si>
    <t>522427********5010</t>
  </si>
  <si>
    <t>珠海迎迎科技有限公司</t>
  </si>
  <si>
    <t>彭越东</t>
  </si>
  <si>
    <t>441481********5674</t>
  </si>
  <si>
    <t>陈琼娣</t>
  </si>
  <si>
    <t>110781********384X</t>
  </si>
  <si>
    <t>珠海领航电气有限公司</t>
  </si>
  <si>
    <t>杨丽君</t>
  </si>
  <si>
    <t>440883********3261</t>
  </si>
  <si>
    <t>珠海微度芯创科技有限责任公司</t>
  </si>
  <si>
    <t>马锦晖</t>
  </si>
  <si>
    <t>622101********173X</t>
  </si>
  <si>
    <t>杨栋</t>
  </si>
  <si>
    <t>152527********031X</t>
  </si>
  <si>
    <t>珠海奥燊智能科技有限公司</t>
  </si>
  <si>
    <t>赵刚</t>
  </si>
  <si>
    <t>421181********1974</t>
  </si>
  <si>
    <t>广东汇丰综合能源有限公司</t>
  </si>
  <si>
    <t>黄锋</t>
  </si>
  <si>
    <t>430923********6010</t>
  </si>
  <si>
    <t>珠海巨晟科技股份有限公司</t>
  </si>
  <si>
    <t>刘庆捷</t>
  </si>
  <si>
    <t>441702********2852</t>
  </si>
  <si>
    <t>珠海骏驰智联科技有限公司</t>
  </si>
  <si>
    <t>刘永强</t>
  </si>
  <si>
    <t>511002********7219</t>
  </si>
  <si>
    <t>珠海市新德汇信息技术有限公司</t>
  </si>
  <si>
    <t>黄海花</t>
  </si>
  <si>
    <t>440223********4026</t>
  </si>
  <si>
    <t>李其燃</t>
  </si>
  <si>
    <t>441426********0614</t>
  </si>
  <si>
    <t>珠海福尼亚医疗设备有限公司</t>
  </si>
  <si>
    <t>蔡颖欣</t>
  </si>
  <si>
    <t>440402********9044</t>
  </si>
  <si>
    <t>珠海鸿芯科技有限公司</t>
  </si>
  <si>
    <t>魏南金</t>
  </si>
  <si>
    <t>440582********0410</t>
  </si>
  <si>
    <t>古伟顺</t>
  </si>
  <si>
    <t>441424********2549</t>
  </si>
  <si>
    <t>珠海华伟电气科技股份有限公司</t>
  </si>
  <si>
    <t>林志成</t>
  </si>
  <si>
    <t>460004********3017</t>
  </si>
  <si>
    <t>珠海市四维时代网络科技有限公司</t>
  </si>
  <si>
    <t>邓丽翠</t>
  </si>
  <si>
    <t>460003********1463</t>
  </si>
  <si>
    <t>圣衡斯科技（珠海）有限公司</t>
  </si>
  <si>
    <t>彭栋</t>
  </si>
  <si>
    <t>420116********1411</t>
  </si>
  <si>
    <t>货讯通科技（珠海）有限公司</t>
  </si>
  <si>
    <t>张焕民</t>
  </si>
  <si>
    <t>440883********4537</t>
  </si>
  <si>
    <t>欧文浩</t>
  </si>
  <si>
    <t>440981********7576</t>
  </si>
  <si>
    <t>冯学煜</t>
  </si>
  <si>
    <t>411522********5416</t>
  </si>
  <si>
    <t>王子浩</t>
  </si>
  <si>
    <t>440421********8153</t>
  </si>
  <si>
    <t>黄宜恭</t>
  </si>
  <si>
    <t>441502********0813</t>
  </si>
  <si>
    <t>刘亮</t>
  </si>
  <si>
    <t>441481********5310</t>
  </si>
  <si>
    <t>杜欣燃</t>
  </si>
  <si>
    <t>440182********0014</t>
  </si>
  <si>
    <t>李煜</t>
  </si>
  <si>
    <t>140225********0318</t>
  </si>
  <si>
    <t>张登渔</t>
  </si>
  <si>
    <t>440582********2674</t>
  </si>
  <si>
    <t>甘金安</t>
  </si>
  <si>
    <t>445281********0851</t>
  </si>
  <si>
    <t>唐莉金</t>
  </si>
  <si>
    <t>450331********3316</t>
  </si>
  <si>
    <t>黄雅明</t>
  </si>
  <si>
    <t>440421********8078</t>
  </si>
  <si>
    <t>麦康杰</t>
  </si>
  <si>
    <t>440881********3178</t>
  </si>
  <si>
    <t>曾向航</t>
  </si>
  <si>
    <t>441502********2110</t>
  </si>
  <si>
    <t>王锦荣</t>
  </si>
  <si>
    <t>430405********2038</t>
  </si>
  <si>
    <t>陈明成</t>
  </si>
  <si>
    <t>441823********8310</t>
  </si>
  <si>
    <t>缪世力</t>
  </si>
  <si>
    <t>440881********4214</t>
  </si>
  <si>
    <t>陈锴</t>
  </si>
  <si>
    <t>441522********3451</t>
  </si>
  <si>
    <t>珠海瓦特电力设备有限公司</t>
  </si>
  <si>
    <t>秦喆</t>
  </si>
  <si>
    <t>210922********6910</t>
  </si>
  <si>
    <t>炬芯科技股份有限公司</t>
  </si>
  <si>
    <t>刘水华</t>
  </si>
  <si>
    <t>441881********3938</t>
  </si>
  <si>
    <t>珠海雅富兴源食品工业有限公司</t>
  </si>
  <si>
    <t>丁志昆</t>
  </si>
  <si>
    <t>362202********203X</t>
  </si>
  <si>
    <t>珠海南方集成电路设计服务中心</t>
  </si>
  <si>
    <t>毛忍</t>
  </si>
  <si>
    <t>421023********8353</t>
  </si>
  <si>
    <t>南方海洋科学与工程广东省实验室（珠海）</t>
  </si>
  <si>
    <t>翁晶</t>
  </si>
  <si>
    <t>421122********7313</t>
  </si>
  <si>
    <t>牟伟</t>
  </si>
  <si>
    <t>422802********3432</t>
  </si>
  <si>
    <t>颜庆云</t>
  </si>
  <si>
    <t>430424********6216</t>
  </si>
  <si>
    <t>边舫</t>
  </si>
  <si>
    <t>210404********1226</t>
  </si>
  <si>
    <t>珠海中鑫空调配件有限公司</t>
  </si>
  <si>
    <t>欧宋炎</t>
  </si>
  <si>
    <t>440522********0030</t>
  </si>
  <si>
    <t>珠海加华微捷科技有限公司</t>
  </si>
  <si>
    <t>吴直亮</t>
  </si>
  <si>
    <t>362527********051X</t>
  </si>
  <si>
    <t>珠海创飞芯科技有限公司</t>
  </si>
  <si>
    <t>冯一飞</t>
  </si>
  <si>
    <t>410724********2019</t>
  </si>
  <si>
    <t>珠海万力达电气自动化有限公司</t>
  </si>
  <si>
    <t>胡炜</t>
  </si>
  <si>
    <t>441802********7339</t>
  </si>
  <si>
    <t>珠海正通腾星汽车销售服务有限公司</t>
  </si>
  <si>
    <t>龙翔</t>
  </si>
  <si>
    <t>441426********0015</t>
  </si>
  <si>
    <t>珠海汇流信息技术有限公司</t>
  </si>
  <si>
    <t>李丽琴</t>
  </si>
  <si>
    <t>450802********2585</t>
  </si>
  <si>
    <t>离婚</t>
  </si>
  <si>
    <t>广东脉搏医疗科技有限公司</t>
  </si>
  <si>
    <t>方琰军</t>
  </si>
  <si>
    <t>642224********0016</t>
  </si>
  <si>
    <t>珠海斯万热能科技有限公司</t>
  </si>
  <si>
    <t>元帅</t>
  </si>
  <si>
    <t>362502********2012</t>
  </si>
  <si>
    <t>珠海优特电力科技股份有限公司</t>
  </si>
  <si>
    <t>谭勇</t>
  </si>
  <si>
    <t>430624********2217</t>
  </si>
  <si>
    <t>杨炜健</t>
  </si>
  <si>
    <t>440582********0498</t>
  </si>
  <si>
    <t>薛延平</t>
  </si>
  <si>
    <t>130727********0837</t>
  </si>
  <si>
    <t>肖大昌</t>
  </si>
  <si>
    <t>440221********0317</t>
  </si>
  <si>
    <t>蔡少辉</t>
  </si>
  <si>
    <t>441521********1314</t>
  </si>
  <si>
    <t>许建林</t>
  </si>
  <si>
    <t>445121********3434</t>
  </si>
  <si>
    <t>潘嘉俊</t>
  </si>
  <si>
    <t>440711********4512</t>
  </si>
  <si>
    <t>周阳</t>
  </si>
  <si>
    <t>430422********8038</t>
  </si>
  <si>
    <t>江志远</t>
  </si>
  <si>
    <t>360121********693X</t>
  </si>
  <si>
    <t>周磊</t>
  </si>
  <si>
    <t>430423********5110</t>
  </si>
  <si>
    <t>彭宇静</t>
  </si>
  <si>
    <t>441481********568X</t>
  </si>
  <si>
    <t>张孝雷</t>
  </si>
  <si>
    <t>220181********1911</t>
  </si>
  <si>
    <t>陈必茂</t>
  </si>
  <si>
    <t>429001********731X</t>
  </si>
  <si>
    <t>刘家金</t>
  </si>
  <si>
    <t>441225********0738</t>
  </si>
  <si>
    <t>庞叶明</t>
  </si>
  <si>
    <t>440982********4556</t>
  </si>
  <si>
    <t>夏晨</t>
  </si>
  <si>
    <t>421181********003X</t>
  </si>
  <si>
    <t>珠海确励电子有限公司</t>
  </si>
  <si>
    <t>许晓伟</t>
  </si>
  <si>
    <t>452130********2416</t>
  </si>
  <si>
    <t>洪晓惠</t>
  </si>
  <si>
    <t>445221********1260</t>
  </si>
  <si>
    <t>何嘉莉</t>
  </si>
  <si>
    <t>440421********8007</t>
  </si>
  <si>
    <t>奇安信安全技术（珠海）有限公司</t>
  </si>
  <si>
    <t>王丹阳</t>
  </si>
  <si>
    <t>130682********1671</t>
  </si>
  <si>
    <t>珠海金运美科技有限公司</t>
  </si>
  <si>
    <t>肖从光</t>
  </si>
  <si>
    <t>430529********2775</t>
  </si>
  <si>
    <t>珠海恒途电子有限公司</t>
  </si>
  <si>
    <t>余子兴</t>
  </si>
  <si>
    <t>445281********5811</t>
  </si>
  <si>
    <t>中交四航局第六工程有限公司</t>
  </si>
  <si>
    <t>王彦杰</t>
  </si>
  <si>
    <t>620403********2035</t>
  </si>
  <si>
    <t>珠海读书郎软件科技有限公司</t>
  </si>
  <si>
    <t>李龙</t>
  </si>
  <si>
    <t>420902********5978</t>
  </si>
  <si>
    <t>珠海经济特区伟思有限公司</t>
  </si>
  <si>
    <t>林文秀</t>
  </si>
  <si>
    <t>440882********3031</t>
  </si>
  <si>
    <t>叶家健</t>
  </si>
  <si>
    <t>440823********6214</t>
  </si>
  <si>
    <t>珠海爱浦京软件股份有限公司</t>
  </si>
  <si>
    <t>姚诗丽</t>
  </si>
  <si>
    <t>440881********442X</t>
  </si>
  <si>
    <t>珠海仪能科技有限公司</t>
  </si>
  <si>
    <t>陈佳</t>
  </si>
  <si>
    <t>440982********4099</t>
  </si>
  <si>
    <t>珠海安瑞通电子科技有限公司</t>
  </si>
  <si>
    <t>徐子豪</t>
  </si>
  <si>
    <t>360122********7214</t>
  </si>
  <si>
    <t>珠海安联锐视科技股份有限公司</t>
  </si>
  <si>
    <t>张清伟</t>
  </si>
  <si>
    <t>420321********2176</t>
  </si>
  <si>
    <t>莫汉</t>
  </si>
  <si>
    <t>452702********0996</t>
  </si>
  <si>
    <t>胡江峰</t>
  </si>
  <si>
    <t>421023********0410</t>
  </si>
  <si>
    <t>陈宏伟</t>
  </si>
  <si>
    <t>430903********6030</t>
  </si>
  <si>
    <t>徐弯</t>
  </si>
  <si>
    <t>362202********734X</t>
  </si>
  <si>
    <t>周红玲</t>
  </si>
  <si>
    <t>421181********6286</t>
  </si>
  <si>
    <t>马铭聪</t>
  </si>
  <si>
    <t>440582********5812</t>
  </si>
  <si>
    <t>赖丽婷</t>
  </si>
  <si>
    <t>441424********3522</t>
  </si>
  <si>
    <t>程向前</t>
  </si>
  <si>
    <t>412326********3375</t>
  </si>
  <si>
    <t>珠海市海泽纳科技有限公司</t>
  </si>
  <si>
    <t>刘灿章</t>
  </si>
  <si>
    <t>441621********2057</t>
  </si>
  <si>
    <t>珠海思创电气有限公司</t>
  </si>
  <si>
    <t>程华志</t>
  </si>
  <si>
    <t>452226********3311</t>
  </si>
  <si>
    <t>广东纳睿雷达科技股份有限公司</t>
  </si>
  <si>
    <t>黄若妃</t>
  </si>
  <si>
    <t>440982********4966</t>
  </si>
  <si>
    <t>陈志亮</t>
  </si>
  <si>
    <t>440923********6370</t>
  </si>
  <si>
    <t>杨华</t>
  </si>
  <si>
    <t>450881********5659</t>
  </si>
  <si>
    <t>珠海市硅酷科技有限公司</t>
  </si>
  <si>
    <t>张见双</t>
  </si>
  <si>
    <t>411422********0691</t>
  </si>
  <si>
    <t>珠海市鸿瑞信息技术股份有限公司</t>
  </si>
  <si>
    <t>张帆</t>
  </si>
  <si>
    <t>440223********0011</t>
  </si>
  <si>
    <t>珠海世纪鼎利科技股份有限公司</t>
  </si>
  <si>
    <t>许伟潮</t>
  </si>
  <si>
    <t>445221********4117</t>
  </si>
  <si>
    <t>陈沛杭</t>
  </si>
  <si>
    <t>445121********2612</t>
  </si>
  <si>
    <t>珠海数字动力科技股份有限公司</t>
  </si>
  <si>
    <t>韦根</t>
  </si>
  <si>
    <t>450221********4953</t>
  </si>
  <si>
    <t>施华明</t>
  </si>
  <si>
    <t>440804********0615</t>
  </si>
  <si>
    <t>陈嘉文</t>
  </si>
  <si>
    <t>440711********3610</t>
  </si>
  <si>
    <t>麒麟啤酒（珠海）有限公司</t>
  </si>
  <si>
    <t>颜燕珊</t>
  </si>
  <si>
    <t>445321********3123</t>
  </si>
  <si>
    <t>广东知业科技有限公司</t>
  </si>
  <si>
    <t>吴裕</t>
  </si>
  <si>
    <t>440981********0012</t>
  </si>
  <si>
    <t>广东兆邦智能科技股份有限公司</t>
  </si>
  <si>
    <t>朱清维</t>
  </si>
  <si>
    <t>362228********181X</t>
  </si>
  <si>
    <t>李庆文</t>
  </si>
  <si>
    <t>452123********587X</t>
  </si>
  <si>
    <t>陈书超</t>
  </si>
  <si>
    <t>440225********7916</t>
  </si>
  <si>
    <t>长园电力技术有限公司</t>
  </si>
  <si>
    <t>钟俊杰</t>
  </si>
  <si>
    <t>440402********9172</t>
  </si>
  <si>
    <t>杜纯</t>
  </si>
  <si>
    <t>440583********2541</t>
  </si>
  <si>
    <t>李炎意</t>
  </si>
  <si>
    <t>441424********1858</t>
  </si>
  <si>
    <t>吴江锋</t>
  </si>
  <si>
    <t>445221********6992</t>
  </si>
  <si>
    <t>刘志豪</t>
  </si>
  <si>
    <t>441702********383X</t>
  </si>
  <si>
    <t>叶宁</t>
  </si>
  <si>
    <t>441421********2239</t>
  </si>
  <si>
    <t>珠海凯迪莱医疗科技有限公司</t>
  </si>
  <si>
    <t>王贤文</t>
  </si>
  <si>
    <t>445381********4819</t>
  </si>
  <si>
    <t>李菊花</t>
  </si>
  <si>
    <t>432524********612X</t>
  </si>
  <si>
    <t>地海光电技术有限公司</t>
  </si>
  <si>
    <t>夏倩倩</t>
  </si>
  <si>
    <t>510781********5143</t>
  </si>
  <si>
    <t>长园共创电力安全技术股份有限公司</t>
  </si>
  <si>
    <t>胡际林</t>
  </si>
  <si>
    <t>422202********2416</t>
  </si>
  <si>
    <t>孙旭</t>
  </si>
  <si>
    <t>222403********1115</t>
  </si>
  <si>
    <t>珠海沙盒网络科技有限公司</t>
  </si>
  <si>
    <t>区佩珊</t>
  </si>
  <si>
    <t>441702********6225</t>
  </si>
  <si>
    <t>宏桥高科技集团有限公司</t>
  </si>
  <si>
    <t>曹义芳</t>
  </si>
  <si>
    <t>430903********692X</t>
  </si>
  <si>
    <t>方长云</t>
  </si>
  <si>
    <t>445224********0964</t>
  </si>
  <si>
    <t>广东健康树医疗科技有限公司</t>
  </si>
  <si>
    <t>李卫娜</t>
  </si>
  <si>
    <t>445281********012X</t>
  </si>
  <si>
    <t>珠海派诺科技股份有限公司</t>
  </si>
  <si>
    <t>肖辉辉</t>
  </si>
  <si>
    <t>362422********2518</t>
  </si>
  <si>
    <t>陈文飞</t>
  </si>
  <si>
    <t>450821********3629</t>
  </si>
  <si>
    <t>珠海泰芯半导体有限公司</t>
  </si>
  <si>
    <t>刘为</t>
  </si>
  <si>
    <t>429006********793X</t>
  </si>
  <si>
    <t>杨良才</t>
  </si>
  <si>
    <t>440823********3639</t>
  </si>
  <si>
    <t>广东宝莱特医用科技股份有限公司</t>
  </si>
  <si>
    <t>刘炳锐</t>
  </si>
  <si>
    <t>440782********3339</t>
  </si>
  <si>
    <t>何基仕</t>
  </si>
  <si>
    <t>452226********1513</t>
  </si>
  <si>
    <t>兰虎</t>
  </si>
  <si>
    <t>452702********0571</t>
  </si>
  <si>
    <t>珠海金山数字网络科技有限公司</t>
  </si>
  <si>
    <t>魏嘉琪</t>
  </si>
  <si>
    <t>440402********9126</t>
  </si>
  <si>
    <t>王海州</t>
  </si>
  <si>
    <t>440402********9094</t>
  </si>
  <si>
    <t>詹志涛</t>
  </si>
  <si>
    <t>445122********0937</t>
  </si>
  <si>
    <t>吴文俊</t>
  </si>
  <si>
    <t>442000********2031</t>
  </si>
  <si>
    <t>赵泽宇</t>
  </si>
  <si>
    <t>410782********9556</t>
  </si>
  <si>
    <t>丁君</t>
  </si>
  <si>
    <t>350702********2349</t>
  </si>
  <si>
    <t>吴育淞</t>
  </si>
  <si>
    <t>350582********3018</t>
  </si>
  <si>
    <t>广东米讯网络科技有限公司</t>
  </si>
  <si>
    <t>甘吉双</t>
  </si>
  <si>
    <t>452723********481X</t>
  </si>
  <si>
    <t>张燕凤</t>
  </si>
  <si>
    <t>440981********4262</t>
  </si>
  <si>
    <t>珠海亿智电子科技有限公司</t>
  </si>
  <si>
    <t>陈长如</t>
  </si>
  <si>
    <t>445122********5226</t>
  </si>
  <si>
    <t>希格玛电气（珠海）有限公司</t>
  </si>
  <si>
    <t>朱丽婷</t>
  </si>
  <si>
    <t>440183********7321</t>
  </si>
  <si>
    <t>珠海兴业节能科技有限公司</t>
  </si>
  <si>
    <t>付金海</t>
  </si>
  <si>
    <t>440421********8072</t>
  </si>
  <si>
    <t>珠海航宇微科技股份有限公司</t>
  </si>
  <si>
    <t>范翠会</t>
  </si>
  <si>
    <t>441821********0926</t>
  </si>
  <si>
    <t>珠海探宇芯科技有限公司</t>
  </si>
  <si>
    <t>庞政</t>
  </si>
  <si>
    <t>440982********6695</t>
  </si>
  <si>
    <t>珠海星纪魅族信息技术有限公司</t>
  </si>
  <si>
    <t>莫柳双</t>
  </si>
  <si>
    <t>441225********0728</t>
  </si>
  <si>
    <t>许丹</t>
  </si>
  <si>
    <t>220102********5040</t>
  </si>
  <si>
    <t>曹勇军</t>
  </si>
  <si>
    <t>142625********0435</t>
  </si>
  <si>
    <t>吴利鑫</t>
  </si>
  <si>
    <t>445221********7011</t>
  </si>
  <si>
    <t>珠海市魅族科技有限公司</t>
  </si>
  <si>
    <t>张剑婷</t>
  </si>
  <si>
    <t>441424********3780</t>
  </si>
  <si>
    <t>吴远书</t>
  </si>
  <si>
    <t>522726********261x</t>
  </si>
  <si>
    <t>胡世剑</t>
  </si>
  <si>
    <t>360123********0315</t>
  </si>
  <si>
    <t>张旭</t>
  </si>
  <si>
    <t>411524********6512</t>
  </si>
  <si>
    <t>宛志</t>
  </si>
  <si>
    <t>421127********3014</t>
  </si>
  <si>
    <t>田洪奇</t>
  </si>
  <si>
    <t>522321********251X</t>
  </si>
  <si>
    <t>姜好</t>
  </si>
  <si>
    <t>433127********7212</t>
  </si>
  <si>
    <t>谢晓菲</t>
  </si>
  <si>
    <t>441882********2726</t>
  </si>
  <si>
    <t>健帆生物科技集团股份有限公司</t>
  </si>
  <si>
    <t>高鑫</t>
  </si>
  <si>
    <t>610302********0010</t>
  </si>
  <si>
    <t>徐利平</t>
  </si>
  <si>
    <t>500101********5349</t>
  </si>
  <si>
    <t>廖慧</t>
  </si>
  <si>
    <t>430524********3308</t>
  </si>
  <si>
    <t>徐志义</t>
  </si>
  <si>
    <t>150521********1510</t>
  </si>
  <si>
    <t>张志</t>
  </si>
  <si>
    <t>450881********1413</t>
  </si>
  <si>
    <t>郭舰</t>
  </si>
  <si>
    <t>140302********1217</t>
  </si>
  <si>
    <t>李焜</t>
  </si>
  <si>
    <t>441781********0237</t>
  </si>
  <si>
    <t>高伟荣</t>
  </si>
  <si>
    <t>450481********1233</t>
  </si>
  <si>
    <t>黄嘉琪</t>
  </si>
  <si>
    <t>450803********7322</t>
  </si>
  <si>
    <t>柯晓峰</t>
  </si>
  <si>
    <t>440982********5371</t>
  </si>
  <si>
    <t>张维</t>
  </si>
  <si>
    <t>420582********501X</t>
  </si>
  <si>
    <t>陈丽婷</t>
  </si>
  <si>
    <t>440782********1323</t>
  </si>
  <si>
    <t>李诗茹</t>
  </si>
  <si>
    <t>440883********0322</t>
  </si>
  <si>
    <t>英诺赛科（珠海）科技有限公司</t>
  </si>
  <si>
    <t>杜晶</t>
  </si>
  <si>
    <t>510602********6998</t>
  </si>
  <si>
    <t>杨美粮</t>
  </si>
  <si>
    <t>440423********0440</t>
  </si>
  <si>
    <t>王成成</t>
  </si>
  <si>
    <t>130127********0916</t>
  </si>
  <si>
    <t>水发兴业能源（珠海）有限公司</t>
  </si>
  <si>
    <t>张明虹</t>
  </si>
  <si>
    <t>440509********4443</t>
  </si>
  <si>
    <t>潘远添</t>
  </si>
  <si>
    <t>440784********3059</t>
  </si>
  <si>
    <t>尹芳</t>
  </si>
  <si>
    <t>430482********5071</t>
  </si>
  <si>
    <t>奉顺林</t>
  </si>
  <si>
    <t>432929********0015</t>
  </si>
  <si>
    <t>水发能源工程技术（珠海）有限公司</t>
  </si>
  <si>
    <t>林玉萍</t>
  </si>
  <si>
    <t>440825********1560</t>
  </si>
  <si>
    <t>珠海光库科技股份有限公司</t>
  </si>
  <si>
    <t>丁泽奎</t>
  </si>
  <si>
    <t>413026********7818</t>
  </si>
  <si>
    <t>贺昌</t>
  </si>
  <si>
    <t>432522********2973</t>
  </si>
  <si>
    <t>罗仁安</t>
  </si>
  <si>
    <t>440881********2273</t>
  </si>
  <si>
    <t>珠海京工检测技术有限公司</t>
  </si>
  <si>
    <t>何春林</t>
  </si>
  <si>
    <t>440223********3712</t>
  </si>
  <si>
    <t>珠海银河智能电网有限公司</t>
  </si>
  <si>
    <t>李松</t>
  </si>
  <si>
    <t>440981********8819</t>
  </si>
  <si>
    <t>长园视觉科技（珠海）有限公司</t>
  </si>
  <si>
    <t>季中梅</t>
  </si>
  <si>
    <t>232332********212X</t>
  </si>
  <si>
    <t>张维聪</t>
  </si>
  <si>
    <t>440883********0330</t>
  </si>
  <si>
    <t>长园智能装备（广东）有限公司</t>
  </si>
  <si>
    <t>白文伟</t>
  </si>
  <si>
    <t>510725********7719</t>
  </si>
  <si>
    <t>珠海汇众能源科技有限公司</t>
  </si>
  <si>
    <t>肖雁开</t>
  </si>
  <si>
    <t>411202********0533</t>
  </si>
  <si>
    <t>珠海普林芯驰科技有限公司</t>
  </si>
  <si>
    <t>涂龙</t>
  </si>
  <si>
    <t>511681********2833</t>
  </si>
  <si>
    <t>珠海联合天润打印耗材有限公司</t>
  </si>
  <si>
    <t>李友霞</t>
  </si>
  <si>
    <t>422101********3921</t>
  </si>
  <si>
    <t>珠海市朗冠精密模具有限公司</t>
  </si>
  <si>
    <t>植军昇</t>
  </si>
  <si>
    <t>452525********0434</t>
  </si>
  <si>
    <t>珠海鑫科高分子材料有限公司</t>
  </si>
  <si>
    <t>黎其丽</t>
  </si>
  <si>
    <t>440921********042X</t>
  </si>
  <si>
    <t>珠海市康定电子股份有限公司</t>
  </si>
  <si>
    <t>赵林</t>
  </si>
  <si>
    <t>510824********053X</t>
  </si>
  <si>
    <t>珠海恒格微电子装备有限公司</t>
  </si>
  <si>
    <t>吴盈盈</t>
  </si>
  <si>
    <t>441423********802X</t>
  </si>
  <si>
    <t>珠海英搏尔电气股份有限公司</t>
  </si>
  <si>
    <t>杨杰成</t>
  </si>
  <si>
    <t>440781********8912</t>
  </si>
  <si>
    <t>马晓辉</t>
  </si>
  <si>
    <t>411522********0913</t>
  </si>
  <si>
    <t>廖雅文</t>
  </si>
  <si>
    <t>429004********3883</t>
  </si>
  <si>
    <t>邓新蕾</t>
  </si>
  <si>
    <t>362204********1426</t>
  </si>
  <si>
    <t>张彤晖</t>
  </si>
  <si>
    <t>130105********1216</t>
  </si>
  <si>
    <t>许悦</t>
  </si>
  <si>
    <t>440509********5622</t>
  </si>
  <si>
    <t>幸聪</t>
  </si>
  <si>
    <t>441421********1935</t>
  </si>
  <si>
    <t>珠海英集芯半导体有限公司</t>
  </si>
  <si>
    <t>刘旭武</t>
  </si>
  <si>
    <t>445281********2533</t>
  </si>
  <si>
    <t>海通安恒科技股份有限公司</t>
  </si>
  <si>
    <t>陈美琪</t>
  </si>
  <si>
    <t>440804********1643</t>
  </si>
  <si>
    <t>广东汉丰百盛医药有限公司</t>
  </si>
  <si>
    <t>林欣琪</t>
  </si>
  <si>
    <t>440509********5649</t>
  </si>
  <si>
    <t>珠海智融科技股份有限公司</t>
  </si>
  <si>
    <t>刘恒敏</t>
  </si>
  <si>
    <t>441621********3015</t>
  </si>
  <si>
    <t>珠海蓝瑞盟电气有限公司</t>
  </si>
  <si>
    <t>邓雄南</t>
  </si>
  <si>
    <t>440223********4036</t>
  </si>
  <si>
    <t>珠海市智迪科技股份有限公司</t>
  </si>
  <si>
    <t>范丹</t>
  </si>
  <si>
    <t>511621********096X</t>
  </si>
  <si>
    <t>陈士强</t>
  </si>
  <si>
    <t>440921********6811</t>
  </si>
  <si>
    <t>罗丽娟</t>
  </si>
  <si>
    <t>362522********2060</t>
  </si>
  <si>
    <t>珠海市实创智能电气有限公司</t>
  </si>
  <si>
    <t>曾棉涛</t>
  </si>
  <si>
    <t>440582********0477</t>
  </si>
  <si>
    <t>远光软件股份有限公司</t>
  </si>
  <si>
    <t>刘普</t>
  </si>
  <si>
    <t>430621********8730</t>
  </si>
  <si>
    <t>杨慧</t>
  </si>
  <si>
    <t>513822********7629</t>
  </si>
  <si>
    <t>林丽芬</t>
  </si>
  <si>
    <t>441426********0620</t>
  </si>
  <si>
    <t>钟逸</t>
  </si>
  <si>
    <t>360722********0018</t>
  </si>
  <si>
    <t>黄逸豪</t>
  </si>
  <si>
    <t>440802********081X</t>
  </si>
  <si>
    <t>宋坤</t>
  </si>
  <si>
    <t>421003********0058</t>
  </si>
  <si>
    <t>胡梦</t>
  </si>
  <si>
    <t>420684********652X</t>
  </si>
  <si>
    <t>长园新能源材料研究院（广东）有限公司</t>
  </si>
  <si>
    <t>孙志伟</t>
  </si>
  <si>
    <t>441622********7919</t>
  </si>
  <si>
    <t>珠海全志科技股份有限公司</t>
  </si>
  <si>
    <t>曾朝源</t>
  </si>
  <si>
    <t>440506********2014</t>
  </si>
  <si>
    <t>邹德鑫</t>
  </si>
  <si>
    <t>230902********1515</t>
  </si>
  <si>
    <t>严珍玉</t>
  </si>
  <si>
    <t>450221********1420</t>
  </si>
  <si>
    <t>夏奇</t>
  </si>
  <si>
    <t>360702********065X</t>
  </si>
  <si>
    <t>珠海华成电力设计院股份有限公司</t>
  </si>
  <si>
    <t>方忠平</t>
  </si>
  <si>
    <t>321202********4237</t>
  </si>
  <si>
    <t>普米斯生物技术（珠海）有限公司</t>
  </si>
  <si>
    <t>黎梅</t>
  </si>
  <si>
    <t>450881********4727</t>
  </si>
  <si>
    <t>梁善儒</t>
  </si>
  <si>
    <t>440923********6190</t>
  </si>
  <si>
    <t>珠海亿胜生物制药有限公司</t>
  </si>
  <si>
    <t>凌金英</t>
  </si>
  <si>
    <t>440825********2626</t>
  </si>
  <si>
    <t>陈乐怡</t>
  </si>
  <si>
    <t>440402********9045</t>
  </si>
  <si>
    <t>丘美瑶</t>
  </si>
  <si>
    <t>441523********5587</t>
  </si>
  <si>
    <t>谢志浩</t>
  </si>
  <si>
    <t>445224********6919</t>
  </si>
  <si>
    <t>纬泓软件（珠海）有限公司</t>
  </si>
  <si>
    <t>何丹</t>
  </si>
  <si>
    <t>362202********0842</t>
  </si>
  <si>
    <t>珠海云洲智能科技股份有限公司</t>
  </si>
  <si>
    <t>卢雅洁</t>
  </si>
  <si>
    <t>440923********5440</t>
  </si>
  <si>
    <t>刘伟</t>
  </si>
  <si>
    <t>420983********4054</t>
  </si>
  <si>
    <t>珠海金山办公软件有限公司</t>
  </si>
  <si>
    <t>周俊</t>
  </si>
  <si>
    <t>360481********4815</t>
  </si>
  <si>
    <t>许立伟</t>
  </si>
  <si>
    <t>445221********4110</t>
  </si>
  <si>
    <t>温朋辉</t>
  </si>
  <si>
    <t>441424********677X</t>
  </si>
  <si>
    <t>罗先权</t>
  </si>
  <si>
    <t>360731********761X</t>
  </si>
  <si>
    <t>刘泽坡</t>
  </si>
  <si>
    <t>445122********5916</t>
  </si>
  <si>
    <t>赖泽海</t>
  </si>
  <si>
    <t>360733********0055</t>
  </si>
  <si>
    <t>刘裕育</t>
  </si>
  <si>
    <t>445102********1473</t>
  </si>
  <si>
    <t>黄旭进</t>
  </si>
  <si>
    <t>441224********4837</t>
  </si>
  <si>
    <t>李吉雨</t>
  </si>
  <si>
    <t>232301********7314</t>
  </si>
  <si>
    <t>罗雄键</t>
  </si>
  <si>
    <t>440682********5014</t>
  </si>
  <si>
    <t>罗志城</t>
  </si>
  <si>
    <t>441481********0891</t>
  </si>
  <si>
    <t>张明星</t>
  </si>
  <si>
    <t>411522********7511</t>
  </si>
  <si>
    <t>王康</t>
  </si>
  <si>
    <t>321284********4719</t>
  </si>
  <si>
    <t>王文松</t>
  </si>
  <si>
    <t>411402********8534</t>
  </si>
  <si>
    <t>丁铭明</t>
  </si>
  <si>
    <t>440510********081X</t>
  </si>
  <si>
    <t>庹小龙</t>
  </si>
  <si>
    <t>430723********7214</t>
  </si>
  <si>
    <t>陈堂铰</t>
  </si>
  <si>
    <t>440823********2010</t>
  </si>
  <si>
    <t>梁秋苇</t>
  </si>
  <si>
    <t>440923********4444</t>
  </si>
  <si>
    <t>珠海天成先进半导体科技有限公司</t>
  </si>
  <si>
    <t>姚华</t>
  </si>
  <si>
    <t>610113********0434</t>
  </si>
  <si>
    <t>张颖</t>
  </si>
  <si>
    <t>610102********3527</t>
  </si>
  <si>
    <t>陈雷达</t>
  </si>
  <si>
    <t>371321********8510</t>
  </si>
  <si>
    <t>姚红娟</t>
  </si>
  <si>
    <t>610103********2420</t>
  </si>
  <si>
    <t>郭晋</t>
  </si>
  <si>
    <t>610103********2423</t>
  </si>
  <si>
    <t>蒲晓龙</t>
  </si>
  <si>
    <t>610322********3631</t>
  </si>
  <si>
    <t>岳永豪</t>
  </si>
  <si>
    <t>410426********1018</t>
  </si>
  <si>
    <t>刘晓艳</t>
  </si>
  <si>
    <t>610103********4326</t>
  </si>
  <si>
    <t>王彧</t>
  </si>
  <si>
    <t>610113********002X</t>
  </si>
  <si>
    <t>孙朝</t>
  </si>
  <si>
    <t>610424********5837</t>
  </si>
  <si>
    <t>胡佳伟</t>
  </si>
  <si>
    <t>141122********0039</t>
  </si>
  <si>
    <t>薛宇航</t>
  </si>
  <si>
    <t>610424********6870</t>
  </si>
  <si>
    <t>吴玮</t>
  </si>
  <si>
    <t>610123********0018</t>
  </si>
  <si>
    <t>潘松</t>
  </si>
  <si>
    <t>210521********0034</t>
  </si>
  <si>
    <t>严秋成</t>
  </si>
  <si>
    <t>610581********1012</t>
  </si>
  <si>
    <t>武忙虎</t>
  </si>
  <si>
    <t>610525********5250</t>
  </si>
  <si>
    <t>何亨洋</t>
  </si>
  <si>
    <t>150207********5914</t>
  </si>
  <si>
    <t>霍瑞霞</t>
  </si>
  <si>
    <t>140430********2422</t>
  </si>
  <si>
    <t>张齐</t>
  </si>
  <si>
    <t>610426********1523</t>
  </si>
  <si>
    <t>珠海市三绿实业有限公司</t>
  </si>
  <si>
    <t>唐光松</t>
  </si>
  <si>
    <t>431122********3417</t>
  </si>
  <si>
    <t>珠海市新智源科技有限公司</t>
  </si>
  <si>
    <t>程家宝</t>
  </si>
  <si>
    <t>442000********2046</t>
  </si>
  <si>
    <t>CY</t>
  </si>
  <si>
    <t>长园科技集团</t>
  </si>
  <si>
    <t>TC</t>
  </si>
  <si>
    <t>JF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</si>
</sst>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medium">
        <color auto="true"/>
      </right>
      <top style="medium">
        <color auto="true"/>
      </top>
      <bottom/>
      <diagonal/>
    </border>
    <border>
      <left style="medium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medium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27" borderId="25" applyNumberFormat="false" applyAlignment="false" applyProtection="false">
      <alignment vertical="center"/>
    </xf>
    <xf numFmtId="0" fontId="21" fillId="0" borderId="23" applyNumberFormat="false" applyFill="false" applyAlignment="false" applyProtection="false">
      <alignment vertical="center"/>
    </xf>
    <xf numFmtId="0" fontId="17" fillId="29" borderId="2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30" borderId="27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2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0" borderId="26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25" borderId="24" applyNumberFormat="false" applyFon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2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22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0" borderId="21" applyNumberFormat="false" applyFill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Continuous" vertical="center"/>
    </xf>
    <xf numFmtId="0" fontId="2" fillId="0" borderId="1" xfId="0" applyFont="true" applyFill="true" applyBorder="true" applyAlignment="true">
      <alignment vertical="center"/>
    </xf>
    <xf numFmtId="0" fontId="1" fillId="0" borderId="2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vertical="center"/>
    </xf>
    <xf numFmtId="0" fontId="1" fillId="0" borderId="2" xfId="0" applyFont="true" applyFill="true" applyBorder="true" applyAlignment="true">
      <alignment vertical="center"/>
    </xf>
    <xf numFmtId="0" fontId="0" fillId="0" borderId="1" xfId="0" applyFill="true" applyBorder="true" applyAlignment="true">
      <alignment vertical="center"/>
    </xf>
    <xf numFmtId="0" fontId="1" fillId="0" borderId="1" xfId="0" applyFont="true" applyFill="true" applyBorder="true" applyAlignment="true">
      <alignment vertical="center" wrapText="true"/>
    </xf>
    <xf numFmtId="0" fontId="1" fillId="0" borderId="3" xfId="0" applyFont="true" applyFill="true" applyBorder="true" applyAlignment="true">
      <alignment vertical="center" wrapText="true"/>
    </xf>
    <xf numFmtId="0" fontId="1" fillId="0" borderId="3" xfId="0" applyFont="true" applyFill="true" applyBorder="true" applyAlignment="true">
      <alignment vertical="center"/>
    </xf>
    <xf numFmtId="0" fontId="0" fillId="0" borderId="2" xfId="0" applyFill="true" applyBorder="true" applyAlignment="true">
      <alignment vertical="center"/>
    </xf>
    <xf numFmtId="0" fontId="0" fillId="0" borderId="1" xfId="0" applyFill="true" applyBorder="true" applyAlignment="true">
      <alignment vertical="center" wrapText="true"/>
    </xf>
    <xf numFmtId="0" fontId="0" fillId="0" borderId="3" xfId="0" applyFill="true" applyBorder="true" applyAlignment="true">
      <alignment vertical="center" wrapText="true"/>
    </xf>
    <xf numFmtId="0" fontId="0" fillId="0" borderId="3" xfId="0" applyFill="true" applyBorder="true" applyAlignment="true">
      <alignment vertical="center"/>
    </xf>
    <xf numFmtId="0" fontId="0" fillId="0" borderId="2" xfId="0" applyFill="true" applyBorder="true" applyAlignment="true">
      <alignment vertical="center" wrapText="true"/>
    </xf>
    <xf numFmtId="0" fontId="1" fillId="2" borderId="2" xfId="0" applyFont="true" applyFill="true" applyBorder="true" applyAlignment="true">
      <alignment vertical="center" wrapText="true"/>
    </xf>
    <xf numFmtId="0" fontId="0" fillId="2" borderId="2" xfId="0" applyFill="true" applyBorder="true" applyAlignment="true">
      <alignment vertical="center" wrapText="true"/>
    </xf>
    <xf numFmtId="0" fontId="0" fillId="2" borderId="1" xfId="0" applyFill="true" applyBorder="true" applyAlignment="true">
      <alignment vertical="center"/>
    </xf>
    <xf numFmtId="0" fontId="0" fillId="2" borderId="1" xfId="0" applyFill="true" applyBorder="true" applyAlignment="true">
      <alignment vertical="center" wrapText="tru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Protection="true">
      <alignment vertical="center"/>
      <protection locked="false"/>
    </xf>
    <xf numFmtId="0" fontId="3" fillId="0" borderId="0" xfId="0" applyFont="true" applyAlignment="true" applyProtection="true">
      <alignment horizontal="centerContinuous" vertical="center"/>
      <protection locked="false"/>
    </xf>
    <xf numFmtId="0" fontId="4" fillId="0" borderId="3" xfId="0" applyFont="true" applyBorder="true" applyAlignment="true" applyProtection="true">
      <alignment horizontal="center" vertical="center"/>
      <protection locked="false"/>
    </xf>
    <xf numFmtId="0" fontId="0" fillId="0" borderId="4" xfId="0" applyBorder="true" applyProtection="true">
      <alignment vertical="center"/>
      <protection locked="false"/>
    </xf>
    <xf numFmtId="0" fontId="0" fillId="0" borderId="5" xfId="0" applyBorder="true" applyProtection="true">
      <alignment vertical="center"/>
      <protection locked="false"/>
    </xf>
    <xf numFmtId="0" fontId="0" fillId="0" borderId="5" xfId="0" applyBorder="true" applyProtection="true">
      <alignment vertical="center"/>
    </xf>
    <xf numFmtId="0" fontId="0" fillId="0" borderId="6" xfId="0" applyBorder="true" applyProtection="true">
      <alignment vertical="center"/>
      <protection locked="false"/>
    </xf>
    <xf numFmtId="0" fontId="0" fillId="0" borderId="1" xfId="0" applyBorder="true" applyProtection="true">
      <alignment vertical="center"/>
      <protection locked="false"/>
    </xf>
    <xf numFmtId="0" fontId="0" fillId="0" borderId="1" xfId="0" applyBorder="true" applyProtection="true">
      <alignment vertical="center"/>
    </xf>
    <xf numFmtId="0" fontId="0" fillId="0" borderId="7" xfId="0" applyBorder="true" applyProtection="true">
      <alignment vertical="center"/>
      <protection locked="false"/>
    </xf>
    <xf numFmtId="0" fontId="0" fillId="0" borderId="8" xfId="0" applyBorder="true" applyProtection="true">
      <alignment vertical="center"/>
      <protection locked="false"/>
    </xf>
    <xf numFmtId="0" fontId="0" fillId="0" borderId="8" xfId="0" applyBorder="true" applyProtection="true">
      <alignment vertical="center"/>
    </xf>
    <xf numFmtId="0" fontId="0" fillId="0" borderId="9" xfId="0" applyBorder="true" applyProtection="true">
      <alignment vertical="center"/>
    </xf>
    <xf numFmtId="0" fontId="0" fillId="0" borderId="10" xfId="0" applyBorder="true" applyProtection="true">
      <alignment vertical="center"/>
    </xf>
    <xf numFmtId="0" fontId="0" fillId="0" borderId="11" xfId="0" applyBorder="true" applyProtection="true">
      <alignment vertical="center"/>
    </xf>
    <xf numFmtId="0" fontId="0" fillId="0" borderId="12" xfId="0" applyBorder="true" applyProtection="true">
      <alignment vertical="center"/>
      <protection locked="false"/>
    </xf>
    <xf numFmtId="0" fontId="0" fillId="0" borderId="13" xfId="0" applyBorder="true" applyProtection="true">
      <alignment vertical="center"/>
      <protection locked="false"/>
    </xf>
    <xf numFmtId="0" fontId="0" fillId="0" borderId="13" xfId="0" applyBorder="true" applyProtection="true">
      <alignment vertical="center"/>
    </xf>
    <xf numFmtId="0" fontId="0" fillId="0" borderId="14" xfId="0" applyBorder="true" applyProtection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Protection="true">
      <alignment vertical="center"/>
    </xf>
    <xf numFmtId="0" fontId="3" fillId="0" borderId="15" xfId="0" applyFont="true" applyBorder="true" applyAlignment="true" applyProtection="true">
      <alignment horizontal="centerContinuous" vertical="center"/>
    </xf>
    <xf numFmtId="0" fontId="3" fillId="0" borderId="16" xfId="0" applyFont="true" applyBorder="true" applyAlignment="true" applyProtection="true">
      <alignment horizontal="centerContinuous" vertical="center"/>
    </xf>
    <xf numFmtId="0" fontId="3" fillId="0" borderId="17" xfId="0" applyFont="true" applyBorder="true" applyAlignment="true" applyProtection="true">
      <alignment horizontal="centerContinuous" vertical="center"/>
    </xf>
    <xf numFmtId="0" fontId="4" fillId="0" borderId="4" xfId="0" applyFont="true" applyBorder="true" applyAlignment="true" applyProtection="true">
      <alignment horizontal="center" vertical="center"/>
    </xf>
    <xf numFmtId="0" fontId="4" fillId="0" borderId="5" xfId="0" applyFont="true" applyBorder="true" applyAlignment="true" applyProtection="true">
      <alignment horizontal="center" vertical="center"/>
    </xf>
    <xf numFmtId="0" fontId="4" fillId="0" borderId="9" xfId="0" applyFont="true" applyBorder="true" applyAlignment="true" applyProtection="true">
      <alignment horizontal="center" vertical="center"/>
    </xf>
    <xf numFmtId="0" fontId="0" fillId="0" borderId="18" xfId="0" applyBorder="true" applyAlignment="true" applyProtection="true">
      <alignment horizontal="center" vertical="center"/>
    </xf>
    <xf numFmtId="0" fontId="0" fillId="0" borderId="3" xfId="0" applyBorder="true" applyAlignment="true" applyProtection="true">
      <alignment horizontal="center" vertical="center"/>
    </xf>
    <xf numFmtId="0" fontId="0" fillId="0" borderId="19" xfId="0" applyBorder="true" applyAlignment="true" applyProtection="true">
      <alignment horizontal="center" vertical="center"/>
    </xf>
    <xf numFmtId="0" fontId="0" fillId="0" borderId="4" xfId="0" applyBorder="true">
      <alignment vertical="center"/>
    </xf>
    <xf numFmtId="0" fontId="0" fillId="0" borderId="9" xfId="0" applyBorder="true">
      <alignment vertical="center"/>
    </xf>
    <xf numFmtId="0" fontId="0" fillId="0" borderId="6" xfId="0" applyBorder="true">
      <alignment vertical="center"/>
    </xf>
    <xf numFmtId="0" fontId="0" fillId="0" borderId="10" xfId="0" applyBorder="true">
      <alignment vertical="center"/>
    </xf>
    <xf numFmtId="0" fontId="0" fillId="0" borderId="7" xfId="0" applyBorder="true">
      <alignment vertical="center"/>
    </xf>
    <xf numFmtId="0" fontId="0" fillId="0" borderId="11" xfId="0" applyBorder="true">
      <alignment vertical="center"/>
    </xf>
    <xf numFmtId="0" fontId="0" fillId="0" borderId="16" xfId="0" applyBorder="true" applyProtection="true">
      <alignment vertical="center"/>
    </xf>
    <xf numFmtId="0" fontId="0" fillId="0" borderId="20" xfId="0" applyBorder="true" applyProtection="true">
      <alignment vertical="center"/>
    </xf>
    <xf numFmtId="0" fontId="0" fillId="0" borderId="2" xfId="0" applyBorder="true" applyProtection="true">
      <alignment vertical="center"/>
    </xf>
    <xf numFmtId="0" fontId="0" fillId="0" borderId="0" xfId="0" applyBorder="true">
      <alignment vertical="center"/>
    </xf>
    <xf numFmtId="0" fontId="0" fillId="0" borderId="8" xfId="0" applyBorder="true" applyProtection="true" quotePrefix="true">
      <alignment vertical="center"/>
    </xf>
    <xf numFmtId="0" fontId="0" fillId="0" borderId="1" xfId="0" applyFill="true" applyBorder="true" applyAlignment="true" quotePrefix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5"/>
  <sheetViews>
    <sheetView zoomScale="160" zoomScaleNormal="160" topLeftCell="A39" workbookViewId="0">
      <selection activeCell="A48" sqref="$A48:$XFD50"/>
    </sheetView>
  </sheetViews>
  <sheetFormatPr defaultColWidth="9" defaultRowHeight="14.25"/>
  <cols>
    <col min="1" max="1" width="11.125" customWidth="true"/>
    <col min="2" max="2" width="14.875" style="41" customWidth="true"/>
    <col min="3" max="3" width="38.125" customWidth="true"/>
  </cols>
  <sheetData>
    <row r="1" ht="24" customHeight="true" spans="1:3">
      <c r="A1" s="42" t="s">
        <v>0</v>
      </c>
      <c r="B1" s="43"/>
      <c r="C1" s="44"/>
    </row>
    <row r="2" s="40" customFormat="true" ht="18" customHeight="true" spans="1:3">
      <c r="A2" s="45" t="s">
        <v>1</v>
      </c>
      <c r="B2" s="46" t="s">
        <v>2</v>
      </c>
      <c r="C2" s="47" t="s">
        <v>3</v>
      </c>
    </row>
    <row r="3" s="40" customFormat="true" ht="18" customHeight="true" spans="1:3">
      <c r="A3" s="48" t="s">
        <v>4</v>
      </c>
      <c r="B3" s="49"/>
      <c r="C3" s="50"/>
    </row>
    <row r="4" ht="18" customHeight="true" spans="1:3">
      <c r="A4" s="51">
        <v>1</v>
      </c>
      <c r="B4" s="26" t="s">
        <v>5</v>
      </c>
      <c r="C4" s="52" t="str">
        <f>IFERROR(VLOOKUP(B4,协议兑现优先选房名单!A:B,2,0),"")</f>
        <v>健帆生物科技集团股份有限公司</v>
      </c>
    </row>
    <row r="5" ht="18" customHeight="true" spans="1:9">
      <c r="A5" s="53">
        <v>2</v>
      </c>
      <c r="B5" s="29" t="s">
        <v>6</v>
      </c>
      <c r="C5" s="54" t="str">
        <f>IFERROR(VLOOKUP(B5,协议兑现优先选房名单!A:B,2,0),"")</f>
        <v>珠海天成先进半导体科技有限公司</v>
      </c>
      <c r="I5" s="60"/>
    </row>
    <row r="6" ht="18" customHeight="true" spans="1:3">
      <c r="A6" s="53">
        <v>3</v>
      </c>
      <c r="B6" s="29" t="s">
        <v>6</v>
      </c>
      <c r="C6" s="54" t="str">
        <f>IFERROR(VLOOKUP(B6,协议兑现优先选房名单!A:B,2,0),"")</f>
        <v>珠海天成先进半导体科技有限公司</v>
      </c>
    </row>
    <row r="7" ht="18" customHeight="true" spans="1:3">
      <c r="A7" s="53">
        <v>4</v>
      </c>
      <c r="B7" s="29" t="s">
        <v>5</v>
      </c>
      <c r="C7" s="54" t="str">
        <f>IFERROR(VLOOKUP(B7,协议兑现优先选房名单!A:B,2,0),"")</f>
        <v>健帆生物科技集团股份有限公司</v>
      </c>
    </row>
    <row r="8" ht="18" customHeight="true" spans="1:3">
      <c r="A8" s="53">
        <v>5</v>
      </c>
      <c r="B8" s="29" t="s">
        <v>6</v>
      </c>
      <c r="C8" s="54" t="str">
        <f>IFERROR(VLOOKUP(B8,协议兑现优先选房名单!A:B,2,0),"")</f>
        <v>珠海天成先进半导体科技有限公司</v>
      </c>
    </row>
    <row r="9" ht="18" customHeight="true" spans="1:3">
      <c r="A9" s="53">
        <v>6</v>
      </c>
      <c r="B9" s="29" t="s">
        <v>7</v>
      </c>
      <c r="C9" s="54" t="str">
        <f>IFERROR(VLOOKUP(B9,协议兑现优先选房名单!A:B,2,0),"")</f>
        <v>长园科技集团</v>
      </c>
    </row>
    <row r="10" ht="18" customHeight="true" spans="1:3">
      <c r="A10" s="53">
        <v>7</v>
      </c>
      <c r="B10" s="29" t="s">
        <v>5</v>
      </c>
      <c r="C10" s="54" t="str">
        <f>IFERROR(VLOOKUP(B10,协议兑现优先选房名单!A:B,2,0),"")</f>
        <v>健帆生物科技集团股份有限公司</v>
      </c>
    </row>
    <row r="11" ht="18" customHeight="true" spans="1:3">
      <c r="A11" s="53">
        <v>8</v>
      </c>
      <c r="B11" s="29" t="s">
        <v>6</v>
      </c>
      <c r="C11" s="54" t="str">
        <f>IFERROR(VLOOKUP(B11,协议兑现优先选房名单!A:B,2,0),"")</f>
        <v>珠海天成先进半导体科技有限公司</v>
      </c>
    </row>
    <row r="12" ht="18" customHeight="true" spans="1:3">
      <c r="A12" s="53">
        <v>9</v>
      </c>
      <c r="B12" s="29" t="s">
        <v>5</v>
      </c>
      <c r="C12" s="54" t="str">
        <f>IFERROR(VLOOKUP(B12,协议兑现优先选房名单!A:B,2,0),"")</f>
        <v>健帆生物科技集团股份有限公司</v>
      </c>
    </row>
    <row r="13" ht="18" customHeight="true" spans="1:3">
      <c r="A13" s="55">
        <v>10</v>
      </c>
      <c r="B13" s="32" t="s">
        <v>5</v>
      </c>
      <c r="C13" s="56" t="str">
        <f>IFERROR(VLOOKUP(B13,协议兑现优先选房名单!A:B,2,0),"")</f>
        <v>健帆生物科技集团股份有限公司</v>
      </c>
    </row>
    <row r="14" ht="18" customHeight="true" spans="1:3">
      <c r="A14" s="51">
        <v>11</v>
      </c>
      <c r="B14" s="57" t="s">
        <v>6</v>
      </c>
      <c r="C14" s="52" t="str">
        <f>IFERROR(VLOOKUP(B14,协议兑现优先选房名单!A:B,2,0),"")</f>
        <v>珠海天成先进半导体科技有限公司</v>
      </c>
    </row>
    <row r="15" ht="18" customHeight="true" spans="1:3">
      <c r="A15" s="53">
        <v>12</v>
      </c>
      <c r="B15" s="29" t="s">
        <v>6</v>
      </c>
      <c r="C15" s="54" t="str">
        <f>IFERROR(VLOOKUP(B15,协议兑现优先选房名单!A:B,2,0),"")</f>
        <v>珠海天成先进半导体科技有限公司</v>
      </c>
    </row>
    <row r="16" ht="18" customHeight="true" spans="1:3">
      <c r="A16" s="53">
        <v>13</v>
      </c>
      <c r="B16" s="29" t="s">
        <v>5</v>
      </c>
      <c r="C16" s="54" t="str">
        <f>IFERROR(VLOOKUP(B16,协议兑现优先选房名单!A:B,2,0),"")</f>
        <v>健帆生物科技集团股份有限公司</v>
      </c>
    </row>
    <row r="17" ht="18" customHeight="true" spans="1:3">
      <c r="A17" s="53">
        <v>14</v>
      </c>
      <c r="B17" s="29" t="s">
        <v>6</v>
      </c>
      <c r="C17" s="54" t="str">
        <f>IFERROR(VLOOKUP(B17,协议兑现优先选房名单!A:B,2,0),"")</f>
        <v>珠海天成先进半导体科技有限公司</v>
      </c>
    </row>
    <row r="18" ht="18" customHeight="true" spans="1:3">
      <c r="A18" s="53">
        <v>15</v>
      </c>
      <c r="B18" s="29" t="s">
        <v>5</v>
      </c>
      <c r="C18" s="54" t="str">
        <f>IFERROR(VLOOKUP(B18,协议兑现优先选房名单!A:B,2,0),"")</f>
        <v>健帆生物科技集团股份有限公司</v>
      </c>
    </row>
    <row r="19" ht="18" customHeight="true" spans="1:3">
      <c r="A19" s="53">
        <v>16</v>
      </c>
      <c r="B19" s="29" t="s">
        <v>6</v>
      </c>
      <c r="C19" s="54" t="str">
        <f>IFERROR(VLOOKUP(B19,协议兑现优先选房名单!A:B,2,0),"")</f>
        <v>珠海天成先进半导体科技有限公司</v>
      </c>
    </row>
    <row r="20" ht="18" customHeight="true" spans="1:3">
      <c r="A20" s="53">
        <v>17</v>
      </c>
      <c r="B20" s="29" t="s">
        <v>7</v>
      </c>
      <c r="C20" s="54" t="str">
        <f>IFERROR(VLOOKUP(B20,协议兑现优先选房名单!A:B,2,0),"")</f>
        <v>长园科技集团</v>
      </c>
    </row>
    <row r="21" ht="18" customHeight="true" spans="1:3">
      <c r="A21" s="53">
        <v>18</v>
      </c>
      <c r="B21" s="29" t="s">
        <v>7</v>
      </c>
      <c r="C21" s="54" t="str">
        <f>IFERROR(VLOOKUP(B21,协议兑现优先选房名单!A:B,2,0),"")</f>
        <v>长园科技集团</v>
      </c>
    </row>
    <row r="22" ht="18" customHeight="true" spans="1:3">
      <c r="A22" s="53">
        <v>19</v>
      </c>
      <c r="B22" s="29" t="s">
        <v>6</v>
      </c>
      <c r="C22" s="54" t="str">
        <f>IFERROR(VLOOKUP(B22,协议兑现优先选房名单!A:B,2,0),"")</f>
        <v>珠海天成先进半导体科技有限公司</v>
      </c>
    </row>
    <row r="23" ht="18" customHeight="true" spans="1:3">
      <c r="A23" s="55">
        <v>20</v>
      </c>
      <c r="B23" s="58" t="s">
        <v>6</v>
      </c>
      <c r="C23" s="56" t="str">
        <f>IFERROR(VLOOKUP(B23,协议兑现优先选房名单!A:B,2,0),"")</f>
        <v>珠海天成先进半导体科技有限公司</v>
      </c>
    </row>
    <row r="24" ht="18" customHeight="true" spans="1:3">
      <c r="A24" s="51">
        <v>21</v>
      </c>
      <c r="B24" s="26" t="s">
        <v>5</v>
      </c>
      <c r="C24" s="52" t="str">
        <f>IFERROR(VLOOKUP(B24,协议兑现优先选房名单!A:B,2,0),"")</f>
        <v>健帆生物科技集团股份有限公司</v>
      </c>
    </row>
    <row r="25" ht="18" customHeight="true" spans="1:3">
      <c r="A25" s="53">
        <v>22</v>
      </c>
      <c r="B25" s="29" t="s">
        <v>6</v>
      </c>
      <c r="C25" s="54" t="str">
        <f>IFERROR(VLOOKUP(B25,协议兑现优先选房名单!A:B,2,0),"")</f>
        <v>珠海天成先进半导体科技有限公司</v>
      </c>
    </row>
    <row r="26" ht="18" customHeight="true" spans="1:3">
      <c r="A26" s="53">
        <v>23</v>
      </c>
      <c r="B26" s="29" t="s">
        <v>5</v>
      </c>
      <c r="C26" s="54" t="str">
        <f>IFERROR(VLOOKUP(B26,协议兑现优先选房名单!A:B,2,0),"")</f>
        <v>健帆生物科技集团股份有限公司</v>
      </c>
    </row>
    <row r="27" ht="18" customHeight="true" spans="1:3">
      <c r="A27" s="53">
        <v>24</v>
      </c>
      <c r="B27" s="29" t="s">
        <v>6</v>
      </c>
      <c r="C27" s="54" t="str">
        <f>IFERROR(VLOOKUP(B27,协议兑现优先选房名单!A:B,2,0),"")</f>
        <v>珠海天成先进半导体科技有限公司</v>
      </c>
    </row>
    <row r="28" ht="18" customHeight="true" spans="1:3">
      <c r="A28" s="53">
        <v>25</v>
      </c>
      <c r="B28" s="29" t="s">
        <v>7</v>
      </c>
      <c r="C28" s="54" t="str">
        <f>IFERROR(VLOOKUP(B28,协议兑现优先选房名单!A:B,2,0),"")</f>
        <v>长园科技集团</v>
      </c>
    </row>
    <row r="29" ht="18" customHeight="true" spans="1:3">
      <c r="A29" s="53">
        <v>26</v>
      </c>
      <c r="B29" s="29" t="s">
        <v>6</v>
      </c>
      <c r="C29" s="54" t="str">
        <f>IFERROR(VLOOKUP(B29,协议兑现优先选房名单!A:B,2,0),"")</f>
        <v>珠海天成先进半导体科技有限公司</v>
      </c>
    </row>
    <row r="30" ht="18" customHeight="true" spans="1:3">
      <c r="A30" s="53">
        <v>27</v>
      </c>
      <c r="B30" s="29" t="s">
        <v>5</v>
      </c>
      <c r="C30" s="54" t="str">
        <f>IFERROR(VLOOKUP(B30,协议兑现优先选房名单!A:B,2,0),"")</f>
        <v>健帆生物科技集团股份有限公司</v>
      </c>
    </row>
    <row r="31" ht="18" customHeight="true" spans="1:3">
      <c r="A31" s="53">
        <v>28</v>
      </c>
      <c r="B31" s="29" t="s">
        <v>5</v>
      </c>
      <c r="C31" s="54" t="str">
        <f>IFERROR(VLOOKUP(B31,协议兑现优先选房名单!A:B,2,0),"")</f>
        <v>健帆生物科技集团股份有限公司</v>
      </c>
    </row>
    <row r="32" ht="18" customHeight="true" spans="1:3">
      <c r="A32" s="53">
        <v>29</v>
      </c>
      <c r="B32" s="29" t="s">
        <v>7</v>
      </c>
      <c r="C32" s="54" t="str">
        <f>IFERROR(VLOOKUP(B32,协议兑现优先选房名单!A:B,2,0),"")</f>
        <v>长园科技集团</v>
      </c>
    </row>
    <row r="33" ht="18" customHeight="true" spans="1:3">
      <c r="A33" s="55">
        <v>30</v>
      </c>
      <c r="B33" s="32" t="s">
        <v>5</v>
      </c>
      <c r="C33" s="56" t="str">
        <f>IFERROR(VLOOKUP(B33,协议兑现优先选房名单!A:B,2,0),"")</f>
        <v>健帆生物科技集团股份有限公司</v>
      </c>
    </row>
    <row r="34" ht="18" customHeight="true" spans="1:3">
      <c r="A34" s="51">
        <v>31</v>
      </c>
      <c r="B34" s="26" t="s">
        <v>7</v>
      </c>
      <c r="C34" s="52" t="str">
        <f>IFERROR(VLOOKUP(B34,协议兑现优先选房名单!A:B,2,0),"")</f>
        <v>长园科技集团</v>
      </c>
    </row>
    <row r="35" ht="18" customHeight="true" spans="1:3">
      <c r="A35" s="53">
        <v>32</v>
      </c>
      <c r="B35" s="59" t="s">
        <v>7</v>
      </c>
      <c r="C35" s="54" t="str">
        <f>IFERROR(VLOOKUP(B35,协议兑现优先选房名单!A:B,2,0),"")</f>
        <v>长园科技集团</v>
      </c>
    </row>
    <row r="36" ht="18" customHeight="true" spans="1:3">
      <c r="A36" s="53">
        <v>33</v>
      </c>
      <c r="B36" s="59" t="s">
        <v>5</v>
      </c>
      <c r="C36" s="54" t="str">
        <f>IFERROR(VLOOKUP(B36,协议兑现优先选房名单!A:B,2,0),"")</f>
        <v>健帆生物科技集团股份有限公司</v>
      </c>
    </row>
    <row r="37" ht="18" customHeight="true" spans="1:3">
      <c r="A37" s="53">
        <v>34</v>
      </c>
      <c r="B37" s="59" t="s">
        <v>7</v>
      </c>
      <c r="C37" s="54" t="str">
        <f>IFERROR(VLOOKUP(B37,协议兑现优先选房名单!A:B,2,0),"")</f>
        <v>长园科技集团</v>
      </c>
    </row>
    <row r="38" ht="18" customHeight="true" spans="1:3">
      <c r="A38" s="53">
        <v>35</v>
      </c>
      <c r="B38" s="59" t="s">
        <v>6</v>
      </c>
      <c r="C38" s="54" t="str">
        <f>IFERROR(VLOOKUP(B38,协议兑现优先选房名单!A:B,2,0),"")</f>
        <v>珠海天成先进半导体科技有限公司</v>
      </c>
    </row>
    <row r="39" ht="18" customHeight="true" spans="1:3">
      <c r="A39" s="53">
        <v>36</v>
      </c>
      <c r="B39" s="59" t="s">
        <v>7</v>
      </c>
      <c r="C39" s="54" t="str">
        <f>IFERROR(VLOOKUP(B39,协议兑现优先选房名单!A:B,2,0),"")</f>
        <v>长园科技集团</v>
      </c>
    </row>
    <row r="40" ht="18" customHeight="true" spans="1:3">
      <c r="A40" s="53">
        <v>37</v>
      </c>
      <c r="B40" s="59" t="s">
        <v>7</v>
      </c>
      <c r="C40" s="54" t="str">
        <f>IFERROR(VLOOKUP(B40,协议兑现优先选房名单!A:B,2,0),"")</f>
        <v>长园科技集团</v>
      </c>
    </row>
    <row r="41" ht="18" customHeight="true" spans="1:3">
      <c r="A41" s="53">
        <v>38</v>
      </c>
      <c r="B41" s="59" t="s">
        <v>6</v>
      </c>
      <c r="C41" s="54" t="str">
        <f>IFERROR(VLOOKUP(B41,协议兑现优先选房名单!A:B,2,0),"")</f>
        <v>珠海天成先进半导体科技有限公司</v>
      </c>
    </row>
    <row r="42" ht="18" customHeight="true" spans="1:3">
      <c r="A42" s="53">
        <v>39</v>
      </c>
      <c r="B42" s="29" t="s">
        <v>6</v>
      </c>
      <c r="C42" s="54" t="str">
        <f>IFERROR(VLOOKUP(B42,协议兑现优先选房名单!A:B,2,0),"")</f>
        <v>珠海天成先进半导体科技有限公司</v>
      </c>
    </row>
    <row r="43" ht="18" customHeight="true" spans="1:3">
      <c r="A43" s="55">
        <v>40</v>
      </c>
      <c r="B43" s="32" t="s">
        <v>6</v>
      </c>
      <c r="C43" s="56" t="str">
        <f>IFERROR(VLOOKUP(B43,协议兑现优先选房名单!A:B,2,0),"")</f>
        <v>珠海天成先进半导体科技有限公司</v>
      </c>
    </row>
    <row r="44" ht="18" customHeight="true" spans="1:3">
      <c r="A44" s="51">
        <v>41</v>
      </c>
      <c r="B44" s="26" t="s">
        <v>6</v>
      </c>
      <c r="C44" s="52" t="str">
        <f>IFERROR(VLOOKUP(B44,协议兑现优先选房名单!A:B,2,0),"")</f>
        <v>珠海天成先进半导体科技有限公司</v>
      </c>
    </row>
    <row r="45" ht="18" customHeight="true" spans="1:3">
      <c r="A45" s="55">
        <v>42</v>
      </c>
      <c r="B45" s="32" t="s">
        <v>6</v>
      </c>
      <c r="C45" s="56" t="str">
        <f>IFERROR(VLOOKUP(B45,协议兑现优先选房名单!A:B,2,0),"")</f>
        <v>珠海天成先进半导体科技有限公司</v>
      </c>
    </row>
  </sheetData>
  <sheetProtection selectLockedCells="1"/>
  <autoFilter ref="A2:B45">
    <extLst/>
  </autoFilter>
  <mergeCells count="1">
    <mergeCell ref="A3:C3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33"/>
  <sheetViews>
    <sheetView tabSelected="1" zoomScale="160" zoomScaleNormal="160" topLeftCell="A228" workbookViewId="0">
      <selection activeCell="D238" sqref="D238"/>
    </sheetView>
  </sheetViews>
  <sheetFormatPr defaultColWidth="9" defaultRowHeight="14.25" outlineLevelCol="4"/>
  <cols>
    <col min="1" max="1" width="11.125" style="21" customWidth="true"/>
    <col min="2" max="3" width="14.625" style="21" customWidth="true"/>
    <col min="4" max="4" width="22.125" style="21" customWidth="true"/>
    <col min="5" max="5" width="40" style="21" customWidth="true"/>
    <col min="6" max="16384" width="9" style="21"/>
  </cols>
  <sheetData>
    <row r="1" ht="24" customHeight="true" spans="1:5">
      <c r="A1" s="22" t="s">
        <v>8</v>
      </c>
      <c r="B1" s="22"/>
      <c r="C1" s="22"/>
      <c r="D1" s="22"/>
      <c r="E1" s="22"/>
    </row>
    <row r="2" s="20" customFormat="true" ht="18" customHeight="true" spans="1:5">
      <c r="A2" s="23" t="s">
        <v>1</v>
      </c>
      <c r="B2" s="23" t="s">
        <v>9</v>
      </c>
      <c r="C2" s="23" t="s">
        <v>10</v>
      </c>
      <c r="D2" s="23" t="s">
        <v>11</v>
      </c>
      <c r="E2" s="23" t="s">
        <v>12</v>
      </c>
    </row>
    <row r="3" ht="18" customHeight="true" spans="1:5">
      <c r="A3" s="24">
        <v>1</v>
      </c>
      <c r="B3" s="25">
        <v>247</v>
      </c>
      <c r="C3" s="26" t="str">
        <f>IFERROR(VLOOKUP(B3,常规批次数据库!A:C,3,0),"")</f>
        <v>王康</v>
      </c>
      <c r="D3" s="26" t="str">
        <f>IFERROR(VLOOKUP(B3,常规批次数据库!A:D,4,0),"")</f>
        <v>321284********4719</v>
      </c>
      <c r="E3" s="33" t="str">
        <f>IFERROR(VLOOKUP(B3,常规批次数据库!A:B,2,0),"")</f>
        <v>珠海金山办公软件有限公司</v>
      </c>
    </row>
    <row r="4" ht="18" customHeight="true" spans="1:5">
      <c r="A4" s="27">
        <v>2</v>
      </c>
      <c r="B4" s="28">
        <v>95</v>
      </c>
      <c r="C4" s="29" t="str">
        <f>IFERROR(VLOOKUP(B4,常规批次数据库!A:C,3,0),"")</f>
        <v>程向前</v>
      </c>
      <c r="D4" s="29" t="str">
        <f>IFERROR(VLOOKUP(B4,常规批次数据库!A:D,4,0),"")</f>
        <v>412326********3375</v>
      </c>
      <c r="E4" s="34" t="str">
        <f>IFERROR(VLOOKUP(B4,常规批次数据库!A:B,2,0),"")</f>
        <v>珠海安联锐视科技股份有限公司</v>
      </c>
    </row>
    <row r="5" ht="18" customHeight="true" spans="1:5">
      <c r="A5" s="27">
        <v>3</v>
      </c>
      <c r="B5" s="28">
        <v>201</v>
      </c>
      <c r="C5" s="29" t="str">
        <f>IFERROR(VLOOKUP(B5,常规批次数据库!A:C,3,0),"")</f>
        <v>张彤晖</v>
      </c>
      <c r="D5" s="29" t="str">
        <f>IFERROR(VLOOKUP(B5,常规批次数据库!A:D,4,0),"")</f>
        <v>130105********1216</v>
      </c>
      <c r="E5" s="34" t="str">
        <f>IFERROR(VLOOKUP(B5,常规批次数据库!A:B,2,0),"")</f>
        <v>珠海英搏尔电气股份有限公司</v>
      </c>
    </row>
    <row r="6" ht="18" customHeight="true" spans="1:5">
      <c r="A6" s="27">
        <v>4</v>
      </c>
      <c r="B6" s="28">
        <v>137</v>
      </c>
      <c r="C6" s="29" t="str">
        <f>IFERROR(VLOOKUP(B6,常规批次数据库!A:C,3,0),"")</f>
        <v>詹志涛</v>
      </c>
      <c r="D6" s="29" t="str">
        <f>IFERROR(VLOOKUP(B6,常规批次数据库!A:D,4,0),"")</f>
        <v>445122********0937</v>
      </c>
      <c r="E6" s="34" t="str">
        <f>IFERROR(VLOOKUP(B6,常规批次数据库!A:B,2,0),"")</f>
        <v>珠海金山数字网络科技有限公司</v>
      </c>
    </row>
    <row r="7" ht="18" customHeight="true" spans="1:5">
      <c r="A7" s="27">
        <v>5</v>
      </c>
      <c r="B7" s="28">
        <v>205</v>
      </c>
      <c r="C7" s="29" t="str">
        <f>IFERROR(VLOOKUP(B7,常规批次数据库!A:C,3,0),"")</f>
        <v>陈美琪</v>
      </c>
      <c r="D7" s="29" t="str">
        <f>IFERROR(VLOOKUP(B7,常规批次数据库!A:D,4,0),"")</f>
        <v>440804********1643</v>
      </c>
      <c r="E7" s="34" t="str">
        <f>IFERROR(VLOOKUP(B7,常规批次数据库!A:B,2,0),"")</f>
        <v>海通安恒科技股份有限公司</v>
      </c>
    </row>
    <row r="8" ht="18" customHeight="true" spans="1:5">
      <c r="A8" s="27">
        <v>6</v>
      </c>
      <c r="B8" s="28">
        <v>108</v>
      </c>
      <c r="C8" s="29" t="str">
        <f>IFERROR(VLOOKUP(B8,常规批次数据库!A:C,3,0),"")</f>
        <v>颜燕珊</v>
      </c>
      <c r="D8" s="29" t="str">
        <f>IFERROR(VLOOKUP(B8,常规批次数据库!A:D,4,0),"")</f>
        <v>445321********3123</v>
      </c>
      <c r="E8" s="34" t="str">
        <f>IFERROR(VLOOKUP(B8,常规批次数据库!A:B,2,0),"")</f>
        <v>麒麟啤酒（珠海）有限公司</v>
      </c>
    </row>
    <row r="9" ht="18" customHeight="true" spans="1:5">
      <c r="A9" s="27">
        <v>7</v>
      </c>
      <c r="B9" s="28">
        <v>86</v>
      </c>
      <c r="C9" s="29" t="str">
        <f>IFERROR(VLOOKUP(B9,常规批次数据库!A:C,3,0),"")</f>
        <v>徐子豪</v>
      </c>
      <c r="D9" s="29" t="str">
        <f>IFERROR(VLOOKUP(B9,常规批次数据库!A:D,4,0),"")</f>
        <v>360122********7214</v>
      </c>
      <c r="E9" s="34" t="str">
        <f>IFERROR(VLOOKUP(B9,常规批次数据库!A:B,2,0),"")</f>
        <v>珠海安瑞通电子科技有限公司</v>
      </c>
    </row>
    <row r="10" ht="18" customHeight="true" spans="1:5">
      <c r="A10" s="27">
        <v>8</v>
      </c>
      <c r="B10" s="28">
        <v>4</v>
      </c>
      <c r="C10" s="29" t="str">
        <f>IFERROR(VLOOKUP(B10,常规批次数据库!A:C,3,0),"")</f>
        <v>罗盈</v>
      </c>
      <c r="D10" s="29" t="str">
        <f>IFERROR(VLOOKUP(B10,常规批次数据库!A:D,4,0),"")</f>
        <v>440982********2367</v>
      </c>
      <c r="E10" s="34" t="str">
        <f>IFERROR(VLOOKUP(B10,常规批次数据库!A:B,2,0),"")</f>
        <v>珠海科艺普检测技术有限公司</v>
      </c>
    </row>
    <row r="11" ht="18" customHeight="true" spans="1:5">
      <c r="A11" s="27">
        <v>9</v>
      </c>
      <c r="B11" s="28">
        <v>204</v>
      </c>
      <c r="C11" s="29" t="str">
        <f>IFERROR(VLOOKUP(B11,常规批次数据库!A:C,3,0),"")</f>
        <v>刘旭武</v>
      </c>
      <c r="D11" s="29" t="str">
        <f>IFERROR(VLOOKUP(B11,常规批次数据库!A:D,4,0),"")</f>
        <v>445281********2533</v>
      </c>
      <c r="E11" s="34" t="str">
        <f>IFERROR(VLOOKUP(B11,常规批次数据库!A:B,2,0),"")</f>
        <v>珠海英集芯半导体有限公司</v>
      </c>
    </row>
    <row r="12" ht="18" customHeight="true" spans="1:5">
      <c r="A12" s="30">
        <v>10</v>
      </c>
      <c r="B12" s="31">
        <v>219</v>
      </c>
      <c r="C12" s="32" t="str">
        <f>IFERROR(VLOOKUP(B12,常规批次数据库!A:C,3,0),"")</f>
        <v>胡梦</v>
      </c>
      <c r="D12" s="32" t="str">
        <f>IFERROR(VLOOKUP(B12,常规批次数据库!A:D,4,0),"")</f>
        <v>420684********652X</v>
      </c>
      <c r="E12" s="35" t="str">
        <f>IFERROR(VLOOKUP(B12,常规批次数据库!A:B,2,0),"")</f>
        <v>远光软件股份有限公司</v>
      </c>
    </row>
    <row r="13" ht="18" customHeight="true" spans="1:5">
      <c r="A13" s="24">
        <v>11</v>
      </c>
      <c r="B13" s="25">
        <v>43</v>
      </c>
      <c r="C13" s="26" t="str">
        <f>IFERROR(VLOOKUP(B13,常规批次数据库!A:C,3,0),"")</f>
        <v>刘水华</v>
      </c>
      <c r="D13" s="26" t="str">
        <f>IFERROR(VLOOKUP(B13,常规批次数据库!A:D,4,0),"")</f>
        <v>441881********3938</v>
      </c>
      <c r="E13" s="33" t="str">
        <f>IFERROR(VLOOKUP(B13,常规批次数据库!A:B,2,0),"")</f>
        <v>炬芯科技股份有限公司</v>
      </c>
    </row>
    <row r="14" ht="18" customHeight="true" spans="1:5">
      <c r="A14" s="27">
        <v>12</v>
      </c>
      <c r="B14" s="28">
        <v>134</v>
      </c>
      <c r="C14" s="29" t="str">
        <f>IFERROR(VLOOKUP(B14,常规批次数据库!A:C,3,0),"")</f>
        <v>兰虎</v>
      </c>
      <c r="D14" s="29" t="str">
        <f>IFERROR(VLOOKUP(B14,常规批次数据库!A:D,4,0),"")</f>
        <v>452702********0571</v>
      </c>
      <c r="E14" s="34" t="str">
        <f>IFERROR(VLOOKUP(B14,常规批次数据库!A:B,2,0),"")</f>
        <v>广东宝莱特医用科技股份有限公司</v>
      </c>
    </row>
    <row r="15" ht="18" customHeight="true" spans="1:5">
      <c r="A15" s="27">
        <v>13</v>
      </c>
      <c r="B15" s="28">
        <v>212</v>
      </c>
      <c r="C15" s="29" t="str">
        <f>IFERROR(VLOOKUP(B15,常规批次数据库!A:C,3,0),"")</f>
        <v>曾棉涛</v>
      </c>
      <c r="D15" s="29" t="str">
        <f>IFERROR(VLOOKUP(B15,常规批次数据库!A:D,4,0),"")</f>
        <v>440582********0477</v>
      </c>
      <c r="E15" s="34" t="str">
        <f>IFERROR(VLOOKUP(B15,常规批次数据库!A:B,2,0),"")</f>
        <v>珠海市实创智能电气有限公司</v>
      </c>
    </row>
    <row r="16" ht="18" customHeight="true" spans="1:5">
      <c r="A16" s="27">
        <v>14</v>
      </c>
      <c r="B16" s="28">
        <v>251</v>
      </c>
      <c r="C16" s="29" t="str">
        <f>IFERROR(VLOOKUP(B16,常规批次数据库!A:C,3,0),"")</f>
        <v>陈堂铰</v>
      </c>
      <c r="D16" s="29" t="str">
        <f>IFERROR(VLOOKUP(B16,常规批次数据库!A:D,4,0),"")</f>
        <v>440823********2010</v>
      </c>
      <c r="E16" s="34" t="str">
        <f>IFERROR(VLOOKUP(B16,常规批次数据库!A:B,2,0),"")</f>
        <v>珠海金山办公软件有限公司</v>
      </c>
    </row>
    <row r="17" ht="18" customHeight="true" spans="1:5">
      <c r="A17" s="27">
        <v>15</v>
      </c>
      <c r="B17" s="28">
        <v>38</v>
      </c>
      <c r="C17" s="29" t="str">
        <f>IFERROR(VLOOKUP(B17,常规批次数据库!A:C,3,0),"")</f>
        <v>王锦荣</v>
      </c>
      <c r="D17" s="29" t="str">
        <f>IFERROR(VLOOKUP(B17,常规批次数据库!A:D,4,0),"")</f>
        <v>430405********2038</v>
      </c>
      <c r="E17" s="34" t="str">
        <f>IFERROR(VLOOKUP(B17,常规批次数据库!A:B,2,0),"")</f>
        <v>货讯通科技（珠海）有限公司</v>
      </c>
    </row>
    <row r="18" ht="18" customHeight="true" spans="1:5">
      <c r="A18" s="27">
        <v>16</v>
      </c>
      <c r="B18" s="28">
        <v>104</v>
      </c>
      <c r="C18" s="29" t="str">
        <f>IFERROR(VLOOKUP(B18,常规批次数据库!A:C,3,0),"")</f>
        <v>陈沛杭</v>
      </c>
      <c r="D18" s="29" t="str">
        <f>IFERROR(VLOOKUP(B18,常规批次数据库!A:D,4,0),"")</f>
        <v>445121********2612</v>
      </c>
      <c r="E18" s="34" t="str">
        <f>IFERROR(VLOOKUP(B18,常规批次数据库!A:B,2,0),"")</f>
        <v>珠海世纪鼎利科技股份有限公司</v>
      </c>
    </row>
    <row r="19" ht="18" customHeight="true" spans="1:5">
      <c r="A19" s="27">
        <v>17</v>
      </c>
      <c r="B19" s="28">
        <v>225</v>
      </c>
      <c r="C19" s="29" t="str">
        <f>IFERROR(VLOOKUP(B19,常规批次数据库!A:C,3,0),"")</f>
        <v>方忠平</v>
      </c>
      <c r="D19" s="29" t="str">
        <f>IFERROR(VLOOKUP(B19,常规批次数据库!A:D,4,0),"")</f>
        <v>321202********4237</v>
      </c>
      <c r="E19" s="34" t="str">
        <f>IFERROR(VLOOKUP(B19,常规批次数据库!A:B,2,0),"")</f>
        <v>珠海华成电力设计院股份有限公司</v>
      </c>
    </row>
    <row r="20" ht="18" customHeight="true" spans="1:5">
      <c r="A20" s="27">
        <v>18</v>
      </c>
      <c r="B20" s="28">
        <v>21</v>
      </c>
      <c r="C20" s="29" t="str">
        <f>IFERROR(VLOOKUP(B20,常规批次数据库!A:C,3,0),"")</f>
        <v>林志成</v>
      </c>
      <c r="D20" s="29" t="str">
        <f>IFERROR(VLOOKUP(B20,常规批次数据库!A:D,4,0),"")</f>
        <v>460004********3017</v>
      </c>
      <c r="E20" s="34" t="str">
        <f>IFERROR(VLOOKUP(B20,常规批次数据库!A:B,2,0),"")</f>
        <v>珠海华伟电气科技股份有限公司</v>
      </c>
    </row>
    <row r="21" ht="18" customHeight="true" spans="1:5">
      <c r="A21" s="27">
        <v>19</v>
      </c>
      <c r="B21" s="28">
        <v>66</v>
      </c>
      <c r="C21" s="29" t="str">
        <f>IFERROR(VLOOKUP(B21,常规批次数据库!A:C,3,0),"")</f>
        <v>江志远</v>
      </c>
      <c r="D21" s="29" t="str">
        <f>IFERROR(VLOOKUP(B21,常规批次数据库!A:D,4,0),"")</f>
        <v>360121********693X</v>
      </c>
      <c r="E21" s="34" t="str">
        <f>IFERROR(VLOOKUP(B21,常规批次数据库!A:B,2,0),"")</f>
        <v>珠海优特电力科技股份有限公司</v>
      </c>
    </row>
    <row r="22" ht="18" customHeight="true" spans="1:5">
      <c r="A22" s="30">
        <v>20</v>
      </c>
      <c r="B22" s="31">
        <v>12</v>
      </c>
      <c r="C22" s="32" t="str">
        <f>IFERROR(VLOOKUP(B22,常规批次数据库!A:C,3,0),"")</f>
        <v>赵刚</v>
      </c>
      <c r="D22" s="32" t="str">
        <f>IFERROR(VLOOKUP(B22,常规批次数据库!A:D,4,0),"")</f>
        <v>421181********1974</v>
      </c>
      <c r="E22" s="35" t="str">
        <f>IFERROR(VLOOKUP(B22,常规批次数据库!A:B,2,0),"")</f>
        <v>珠海奥燊智能科技有限公司</v>
      </c>
    </row>
    <row r="23" ht="18" customHeight="true" spans="1:5">
      <c r="A23" s="24">
        <v>21</v>
      </c>
      <c r="B23" s="25">
        <v>110</v>
      </c>
      <c r="C23" s="26" t="str">
        <f>IFERROR(VLOOKUP(B23,常规批次数据库!A:C,3,0),"")</f>
        <v>朱清维</v>
      </c>
      <c r="D23" s="26" t="str">
        <f>IFERROR(VLOOKUP(B23,常规批次数据库!A:D,4,0),"")</f>
        <v>362228********181X</v>
      </c>
      <c r="E23" s="33" t="str">
        <f>IFERROR(VLOOKUP(B23,常规批次数据库!A:B,2,0),"")</f>
        <v>广东兆邦智能科技股份有限公司</v>
      </c>
    </row>
    <row r="24" ht="18" customHeight="true" spans="1:5">
      <c r="A24" s="27">
        <v>22</v>
      </c>
      <c r="B24" s="28">
        <v>272</v>
      </c>
      <c r="C24" s="29" t="str">
        <f>IFERROR(VLOOKUP(B24,常规批次数据库!A:C,3,0),"")</f>
        <v>唐光松</v>
      </c>
      <c r="D24" s="29" t="str">
        <f>IFERROR(VLOOKUP(B24,常规批次数据库!A:D,4,0),"")</f>
        <v>431122********3417</v>
      </c>
      <c r="E24" s="34" t="str">
        <f>IFERROR(VLOOKUP(B24,常规批次数据库!A:B,2,0),"")</f>
        <v>珠海市三绿实业有限公司</v>
      </c>
    </row>
    <row r="25" ht="18" customHeight="true" spans="1:5">
      <c r="A25" s="27">
        <v>23</v>
      </c>
      <c r="B25" s="28">
        <v>214</v>
      </c>
      <c r="C25" s="29" t="str">
        <f>IFERROR(VLOOKUP(B25,常规批次数据库!A:C,3,0),"")</f>
        <v>杨慧</v>
      </c>
      <c r="D25" s="29" t="str">
        <f>IFERROR(VLOOKUP(B25,常规批次数据库!A:D,4,0),"")</f>
        <v>513822********7629</v>
      </c>
      <c r="E25" s="34" t="str">
        <f>IFERROR(VLOOKUP(B25,常规批次数据库!A:B,2,0),"")</f>
        <v>远光软件股份有限公司</v>
      </c>
    </row>
    <row r="26" ht="18" customHeight="true" spans="1:5">
      <c r="A26" s="27">
        <v>24</v>
      </c>
      <c r="B26" s="28">
        <v>100</v>
      </c>
      <c r="C26" s="29" t="str">
        <f>IFERROR(VLOOKUP(B26,常规批次数据库!A:C,3,0),"")</f>
        <v>杨华</v>
      </c>
      <c r="D26" s="29" t="str">
        <f>IFERROR(VLOOKUP(B26,常规批次数据库!A:D,4,0),"")</f>
        <v>450881********5659</v>
      </c>
      <c r="E26" s="34" t="str">
        <f>IFERROR(VLOOKUP(B26,常规批次数据库!A:B,2,0),"")</f>
        <v>广东纳睿雷达科技股份有限公司</v>
      </c>
    </row>
    <row r="27" ht="18" customHeight="true" spans="1:5">
      <c r="A27" s="27">
        <v>25</v>
      </c>
      <c r="B27" s="28">
        <v>198</v>
      </c>
      <c r="C27" s="29" t="str">
        <f>IFERROR(VLOOKUP(B27,常规批次数据库!A:C,3,0),"")</f>
        <v>马晓辉</v>
      </c>
      <c r="D27" s="29" t="str">
        <f>IFERROR(VLOOKUP(B27,常规批次数据库!A:D,4,0),"")</f>
        <v>411522********0913</v>
      </c>
      <c r="E27" s="34" t="str">
        <f>IFERROR(VLOOKUP(B27,常规批次数据库!A:B,2,0),"")</f>
        <v>珠海英搏尔电气股份有限公司</v>
      </c>
    </row>
    <row r="28" ht="18" customHeight="true" spans="1:5">
      <c r="A28" s="27">
        <v>26</v>
      </c>
      <c r="B28" s="28">
        <v>32</v>
      </c>
      <c r="C28" s="29" t="str">
        <f>IFERROR(VLOOKUP(B28,常规批次数据库!A:C,3,0),"")</f>
        <v>张登渔</v>
      </c>
      <c r="D28" s="29" t="str">
        <f>IFERROR(VLOOKUP(B28,常规批次数据库!A:D,4,0),"")</f>
        <v>440582********2674</v>
      </c>
      <c r="E28" s="34" t="str">
        <f>IFERROR(VLOOKUP(B28,常规批次数据库!A:B,2,0),"")</f>
        <v>货讯通科技（珠海）有限公司</v>
      </c>
    </row>
    <row r="29" ht="18" customHeight="true" spans="1:5">
      <c r="A29" s="27">
        <v>27</v>
      </c>
      <c r="B29" s="28">
        <v>178</v>
      </c>
      <c r="C29" s="29" t="str">
        <f>IFERROR(VLOOKUP(B29,常规批次数据库!A:C,3,0),"")</f>
        <v>潘远添</v>
      </c>
      <c r="D29" s="29" t="str">
        <f>IFERROR(VLOOKUP(B29,常规批次数据库!A:D,4,0),"")</f>
        <v>440784********3059</v>
      </c>
      <c r="E29" s="34" t="str">
        <f>IFERROR(VLOOKUP(B29,常规批次数据库!A:B,2,0),"")</f>
        <v>水发兴业能源（珠海）有限公司</v>
      </c>
    </row>
    <row r="30" ht="18" customHeight="true" spans="1:5">
      <c r="A30" s="27">
        <v>28</v>
      </c>
      <c r="B30" s="28">
        <v>48</v>
      </c>
      <c r="C30" s="29" t="str">
        <f>IFERROR(VLOOKUP(B30,常规批次数据库!A:C,3,0),"")</f>
        <v>颜庆云</v>
      </c>
      <c r="D30" s="29" t="str">
        <f>IFERROR(VLOOKUP(B30,常规批次数据库!A:D,4,0),"")</f>
        <v>430424********6216</v>
      </c>
      <c r="E30" s="34" t="str">
        <f>IFERROR(VLOOKUP(B30,常规批次数据库!A:B,2,0),"")</f>
        <v>南方海洋科学与工程广东省实验室（珠海）</v>
      </c>
    </row>
    <row r="31" ht="18" customHeight="true" spans="1:5">
      <c r="A31" s="27">
        <v>29</v>
      </c>
      <c r="B31" s="28">
        <v>234</v>
      </c>
      <c r="C31" s="29" t="str">
        <f>IFERROR(VLOOKUP(B31,常规批次数据库!A:C,3,0),"")</f>
        <v>刘伟</v>
      </c>
      <c r="D31" s="29" t="str">
        <f>IFERROR(VLOOKUP(B31,常规批次数据库!A:D,4,0),"")</f>
        <v>420983********4054</v>
      </c>
      <c r="E31" s="34" t="str">
        <f>IFERROR(VLOOKUP(B31,常规批次数据库!A:B,2,0),"")</f>
        <v>珠海云洲智能科技股份有限公司</v>
      </c>
    </row>
    <row r="32" ht="18" customHeight="true" spans="1:5">
      <c r="A32" s="30">
        <v>30</v>
      </c>
      <c r="B32" s="31">
        <v>226</v>
      </c>
      <c r="C32" s="32" t="str">
        <f>IFERROR(VLOOKUP(B32,常规批次数据库!A:C,3,0),"")</f>
        <v>黎梅</v>
      </c>
      <c r="D32" s="32" t="str">
        <f>IFERROR(VLOOKUP(B32,常规批次数据库!A:D,4,0),"")</f>
        <v>450881********4727</v>
      </c>
      <c r="E32" s="35" t="str">
        <f>IFERROR(VLOOKUP(B32,常规批次数据库!A:B,2,0),"")</f>
        <v>普米斯生物技术（珠海）有限公司</v>
      </c>
    </row>
    <row r="33" ht="18" customHeight="true" spans="1:5">
      <c r="A33" s="24">
        <v>31</v>
      </c>
      <c r="B33" s="25">
        <v>156</v>
      </c>
      <c r="C33" s="26" t="str">
        <f>IFERROR(VLOOKUP(B33,常规批次数据库!A:C,3,0),"")</f>
        <v>张旭</v>
      </c>
      <c r="D33" s="26" t="str">
        <f>IFERROR(VLOOKUP(B33,常规批次数据库!A:D,4,0),"")</f>
        <v>411524********6512</v>
      </c>
      <c r="E33" s="33" t="str">
        <f>IFERROR(VLOOKUP(B33,常规批次数据库!A:B,2,0),"")</f>
        <v>珠海市魅族科技有限公司</v>
      </c>
    </row>
    <row r="34" ht="18" customHeight="true" spans="1:5">
      <c r="A34" s="27">
        <v>32</v>
      </c>
      <c r="B34" s="28">
        <v>94</v>
      </c>
      <c r="C34" s="29" t="str">
        <f>IFERROR(VLOOKUP(B34,常规批次数据库!A:C,3,0),"")</f>
        <v>赖丽婷</v>
      </c>
      <c r="D34" s="29" t="str">
        <f>IFERROR(VLOOKUP(B34,常规批次数据库!A:D,4,0),"")</f>
        <v>441424********3522</v>
      </c>
      <c r="E34" s="34" t="str">
        <f>IFERROR(VLOOKUP(B34,常规批次数据库!A:B,2,0),"")</f>
        <v>珠海安联锐视科技股份有限公司</v>
      </c>
    </row>
    <row r="35" ht="18" customHeight="true" spans="1:5">
      <c r="A35" s="27">
        <v>33</v>
      </c>
      <c r="B35" s="28">
        <v>155</v>
      </c>
      <c r="C35" s="29" t="str">
        <f>IFERROR(VLOOKUP(B35,常规批次数据库!A:C,3,0),"")</f>
        <v>胡世剑</v>
      </c>
      <c r="D35" s="29" t="str">
        <f>IFERROR(VLOOKUP(B35,常规批次数据库!A:D,4,0),"")</f>
        <v>360123********0315</v>
      </c>
      <c r="E35" s="34" t="str">
        <f>IFERROR(VLOOKUP(B35,常规批次数据库!A:B,2,0),"")</f>
        <v>珠海市魅族科技有限公司</v>
      </c>
    </row>
    <row r="36" ht="18" customHeight="true" spans="1:5">
      <c r="A36" s="27">
        <v>34</v>
      </c>
      <c r="B36" s="28">
        <v>236</v>
      </c>
      <c r="C36" s="29" t="str">
        <f>IFERROR(VLOOKUP(B36,常规批次数据库!A:C,3,0),"")</f>
        <v>许立伟</v>
      </c>
      <c r="D36" s="29" t="str">
        <f>IFERROR(VLOOKUP(B36,常规批次数据库!A:D,4,0),"")</f>
        <v>445221********4110</v>
      </c>
      <c r="E36" s="34" t="str">
        <f>IFERROR(VLOOKUP(B36,常规批次数据库!A:B,2,0),"")</f>
        <v>珠海金山办公软件有限公司</v>
      </c>
    </row>
    <row r="37" ht="18" customHeight="true" spans="1:5">
      <c r="A37" s="27">
        <v>35</v>
      </c>
      <c r="B37" s="28">
        <v>250</v>
      </c>
      <c r="C37" s="29" t="str">
        <f>IFERROR(VLOOKUP(B37,常规批次数据库!A:C,3,0),"")</f>
        <v>庹小龙</v>
      </c>
      <c r="D37" s="29" t="str">
        <f>IFERROR(VLOOKUP(B37,常规批次数据库!A:D,4,0),"")</f>
        <v>430723********7214</v>
      </c>
      <c r="E37" s="34" t="str">
        <f>IFERROR(VLOOKUP(B37,常规批次数据库!A:B,2,0),"")</f>
        <v>珠海金山办公软件有限公司</v>
      </c>
    </row>
    <row r="38" ht="18" customHeight="true" spans="1:5">
      <c r="A38" s="27">
        <v>36</v>
      </c>
      <c r="B38" s="28">
        <v>243</v>
      </c>
      <c r="C38" s="29" t="str">
        <f>IFERROR(VLOOKUP(B38,常规批次数据库!A:C,3,0),"")</f>
        <v>李吉雨</v>
      </c>
      <c r="D38" s="29" t="str">
        <f>IFERROR(VLOOKUP(B38,常规批次数据库!A:D,4,0),"")</f>
        <v>232301********7314</v>
      </c>
      <c r="E38" s="34" t="str">
        <f>IFERROR(VLOOKUP(B38,常规批次数据库!A:B,2,0),"")</f>
        <v>珠海金山办公软件有限公司</v>
      </c>
    </row>
    <row r="39" ht="18" customHeight="true" spans="1:5">
      <c r="A39" s="27">
        <v>37</v>
      </c>
      <c r="B39" s="28">
        <v>136</v>
      </c>
      <c r="C39" s="29" t="str">
        <f>IFERROR(VLOOKUP(B39,常规批次数据库!A:C,3,0),"")</f>
        <v>王海州</v>
      </c>
      <c r="D39" s="29" t="str">
        <f>IFERROR(VLOOKUP(B39,常规批次数据库!A:D,4,0),"")</f>
        <v>440402********9094</v>
      </c>
      <c r="E39" s="34" t="str">
        <f>IFERROR(VLOOKUP(B39,常规批次数据库!A:B,2,0),"")</f>
        <v>珠海金山数字网络科技有限公司</v>
      </c>
    </row>
    <row r="40" ht="18" customHeight="true" spans="1:5">
      <c r="A40" s="27">
        <v>38</v>
      </c>
      <c r="B40" s="28">
        <v>45</v>
      </c>
      <c r="C40" s="29" t="str">
        <f>IFERROR(VLOOKUP(B40,常规批次数据库!A:C,3,0),"")</f>
        <v>毛忍</v>
      </c>
      <c r="D40" s="29" t="str">
        <f>IFERROR(VLOOKUP(B40,常规批次数据库!A:D,4,0),"")</f>
        <v>421023********8353</v>
      </c>
      <c r="E40" s="34" t="str">
        <f>IFERROR(VLOOKUP(B40,常规批次数据库!A:B,2,0),"")</f>
        <v>珠海南方集成电路设计服务中心</v>
      </c>
    </row>
    <row r="41" ht="18" customHeight="true" spans="1:5">
      <c r="A41" s="27">
        <v>39</v>
      </c>
      <c r="B41" s="28">
        <v>139</v>
      </c>
      <c r="C41" s="29" t="str">
        <f>IFERROR(VLOOKUP(B41,常规批次数据库!A:C,3,0),"")</f>
        <v>赵泽宇</v>
      </c>
      <c r="D41" s="29" t="str">
        <f>IFERROR(VLOOKUP(B41,常规批次数据库!A:D,4,0),"")</f>
        <v>410782********9556</v>
      </c>
      <c r="E41" s="34" t="str">
        <f>IFERROR(VLOOKUP(B41,常规批次数据库!A:B,2,0),"")</f>
        <v>珠海金山数字网络科技有限公司</v>
      </c>
    </row>
    <row r="42" ht="18" customHeight="true" spans="1:5">
      <c r="A42" s="30">
        <v>40</v>
      </c>
      <c r="B42" s="31">
        <v>54</v>
      </c>
      <c r="C42" s="32" t="str">
        <f>IFERROR(VLOOKUP(B42,常规批次数据库!A:C,3,0),"")</f>
        <v>龙翔</v>
      </c>
      <c r="D42" s="32" t="str">
        <f>IFERROR(VLOOKUP(B42,常规批次数据库!A:D,4,0),"")</f>
        <v>441426********0015</v>
      </c>
      <c r="E42" s="35" t="str">
        <f>IFERROR(VLOOKUP(B42,常规批次数据库!A:B,2,0),"")</f>
        <v>珠海正通腾星汽车销售服务有限公司</v>
      </c>
    </row>
    <row r="43" ht="18" customHeight="true" spans="1:5">
      <c r="A43" s="24">
        <v>41</v>
      </c>
      <c r="B43" s="25">
        <v>55</v>
      </c>
      <c r="C43" s="26" t="str">
        <f>IFERROR(VLOOKUP(B43,常规批次数据库!A:C,3,0),"")</f>
        <v>李丽琴</v>
      </c>
      <c r="D43" s="26" t="str">
        <f>IFERROR(VLOOKUP(B43,常规批次数据库!A:D,4,0),"")</f>
        <v>450802********2585</v>
      </c>
      <c r="E43" s="33" t="str">
        <f>IFERROR(VLOOKUP(B43,常规批次数据库!A:B,2,0),"")</f>
        <v>珠海汇流信息技术有限公司</v>
      </c>
    </row>
    <row r="44" ht="18" customHeight="true" spans="1:5">
      <c r="A44" s="27">
        <v>42</v>
      </c>
      <c r="B44" s="28">
        <v>80</v>
      </c>
      <c r="C44" s="29" t="str">
        <f>IFERROR(VLOOKUP(B44,常规批次数据库!A:C,3,0),"")</f>
        <v>王彦杰</v>
      </c>
      <c r="D44" s="29" t="str">
        <f>IFERROR(VLOOKUP(B44,常规批次数据库!A:D,4,0),"")</f>
        <v>620403********2035</v>
      </c>
      <c r="E44" s="34" t="str">
        <f>IFERROR(VLOOKUP(B44,常规批次数据库!A:B,2,0),"")</f>
        <v>中交四航局第六工程有限公司</v>
      </c>
    </row>
    <row r="45" ht="18" customHeight="true" spans="1:5">
      <c r="A45" s="27">
        <v>43</v>
      </c>
      <c r="B45" s="28">
        <v>248</v>
      </c>
      <c r="C45" s="29" t="str">
        <f>IFERROR(VLOOKUP(B45,常规批次数据库!A:C,3,0),"")</f>
        <v>王文松</v>
      </c>
      <c r="D45" s="29" t="str">
        <f>IFERROR(VLOOKUP(B45,常规批次数据库!A:D,4,0),"")</f>
        <v>411402********8534</v>
      </c>
      <c r="E45" s="34" t="str">
        <f>IFERROR(VLOOKUP(B45,常规批次数据库!A:B,2,0),"")</f>
        <v>珠海金山办公软件有限公司</v>
      </c>
    </row>
    <row r="46" ht="18" customHeight="true" spans="1:5">
      <c r="A46" s="27">
        <v>44</v>
      </c>
      <c r="B46" s="28">
        <v>192</v>
      </c>
      <c r="C46" s="29" t="str">
        <f>IFERROR(VLOOKUP(B46,常规批次数据库!A:C,3,0),"")</f>
        <v>李友霞</v>
      </c>
      <c r="D46" s="29" t="str">
        <f>IFERROR(VLOOKUP(B46,常规批次数据库!A:D,4,0),"")</f>
        <v>422101********3921</v>
      </c>
      <c r="E46" s="34" t="str">
        <f>IFERROR(VLOOKUP(B46,常规批次数据库!A:B,2,0),"")</f>
        <v>珠海联合天润打印耗材有限公司</v>
      </c>
    </row>
    <row r="47" ht="18" customHeight="true" spans="1:5">
      <c r="A47" s="27">
        <v>45</v>
      </c>
      <c r="B47" s="28">
        <v>73</v>
      </c>
      <c r="C47" s="29" t="str">
        <f>IFERROR(VLOOKUP(B47,常规批次数据库!A:C,3,0),"")</f>
        <v>夏晨</v>
      </c>
      <c r="D47" s="29" t="str">
        <f>IFERROR(VLOOKUP(B47,常规批次数据库!A:D,4,0),"")</f>
        <v>421181********003X</v>
      </c>
      <c r="E47" s="34" t="str">
        <f>IFERROR(VLOOKUP(B47,常规批次数据库!A:B,2,0),"")</f>
        <v>珠海优特电力科技股份有限公司</v>
      </c>
    </row>
    <row r="48" ht="18" customHeight="true" spans="1:5">
      <c r="A48" s="27">
        <v>46</v>
      </c>
      <c r="B48" s="28">
        <v>68</v>
      </c>
      <c r="C48" s="29" t="str">
        <f>IFERROR(VLOOKUP(B48,常规批次数据库!A:C,3,0),"")</f>
        <v>彭宇静</v>
      </c>
      <c r="D48" s="29" t="str">
        <f>IFERROR(VLOOKUP(B48,常规批次数据库!A:D,4,0),"")</f>
        <v>441481********568X</v>
      </c>
      <c r="E48" s="34" t="str">
        <f>IFERROR(VLOOKUP(B48,常规批次数据库!A:B,2,0),"")</f>
        <v>珠海优特电力科技股份有限公司</v>
      </c>
    </row>
    <row r="49" ht="18" customHeight="true" spans="1:5">
      <c r="A49" s="27">
        <v>47</v>
      </c>
      <c r="B49" s="28">
        <v>9</v>
      </c>
      <c r="C49" s="29" t="str">
        <f>IFERROR(VLOOKUP(B49,常规批次数据库!A:C,3,0),"")</f>
        <v>杨丽君</v>
      </c>
      <c r="D49" s="29" t="str">
        <f>IFERROR(VLOOKUP(B49,常规批次数据库!A:D,4,0),"")</f>
        <v>440883********3261</v>
      </c>
      <c r="E49" s="34" t="str">
        <f>IFERROR(VLOOKUP(B49,常规批次数据库!A:B,2,0),"")</f>
        <v>珠海领航电气有限公司</v>
      </c>
    </row>
    <row r="50" ht="18" customHeight="true" spans="1:5">
      <c r="A50" s="27">
        <v>48</v>
      </c>
      <c r="B50" s="28">
        <v>39</v>
      </c>
      <c r="C50" s="29" t="str">
        <f>IFERROR(VLOOKUP(B50,常规批次数据库!A:C,3,0),"")</f>
        <v>陈明成</v>
      </c>
      <c r="D50" s="29" t="str">
        <f>IFERROR(VLOOKUP(B50,常规批次数据库!A:D,4,0),"")</f>
        <v>441823********8310</v>
      </c>
      <c r="E50" s="34" t="str">
        <f>IFERROR(VLOOKUP(B50,常规批次数据库!A:B,2,0),"")</f>
        <v>货讯通科技（珠海）有限公司</v>
      </c>
    </row>
    <row r="51" ht="18" customHeight="true" spans="1:5">
      <c r="A51" s="27">
        <v>49</v>
      </c>
      <c r="B51" s="28">
        <v>44</v>
      </c>
      <c r="C51" s="29" t="str">
        <f>IFERROR(VLOOKUP(B51,常规批次数据库!A:C,3,0),"")</f>
        <v>丁志昆</v>
      </c>
      <c r="D51" s="29" t="str">
        <f>IFERROR(VLOOKUP(B51,常规批次数据库!A:D,4,0),"")</f>
        <v>362202********203X</v>
      </c>
      <c r="E51" s="34" t="str">
        <f>IFERROR(VLOOKUP(B51,常规批次数据库!A:B,2,0),"")</f>
        <v>珠海雅富兴源食品工业有限公司</v>
      </c>
    </row>
    <row r="52" ht="18" customHeight="true" spans="1:5">
      <c r="A52" s="30">
        <v>50</v>
      </c>
      <c r="B52" s="31">
        <v>273</v>
      </c>
      <c r="C52" s="32" t="str">
        <f>IFERROR(VLOOKUP(B52,常规批次数据库!A:C,3,0),"")</f>
        <v>程家宝</v>
      </c>
      <c r="D52" s="61" t="str">
        <f>IFERROR(VLOOKUP(B52,常规批次数据库!A:D,4,0),"")</f>
        <v>442000********2046</v>
      </c>
      <c r="E52" s="35" t="str">
        <f>IFERROR(VLOOKUP(B52,常规批次数据库!A:B,2,0),"")</f>
        <v>珠海市新智源科技有限公司</v>
      </c>
    </row>
    <row r="53" ht="18" customHeight="true" spans="1:5">
      <c r="A53" s="24">
        <v>51</v>
      </c>
      <c r="B53" s="25">
        <v>195</v>
      </c>
      <c r="C53" s="26" t="str">
        <f>IFERROR(VLOOKUP(B53,常规批次数据库!A:C,3,0),"")</f>
        <v>赵林</v>
      </c>
      <c r="D53" s="26" t="str">
        <f>IFERROR(VLOOKUP(B53,常规批次数据库!A:D,4,0),"")</f>
        <v>510824********053X</v>
      </c>
      <c r="E53" s="33" t="str">
        <f>IFERROR(VLOOKUP(B53,常规批次数据库!A:B,2,0),"")</f>
        <v>珠海市康定电子股份有限公司</v>
      </c>
    </row>
    <row r="54" ht="18" customHeight="true" spans="1:5">
      <c r="A54" s="27">
        <v>52</v>
      </c>
      <c r="B54" s="28">
        <v>59</v>
      </c>
      <c r="C54" s="29" t="str">
        <f>IFERROR(VLOOKUP(B54,常规批次数据库!A:C,3,0),"")</f>
        <v>杨炜健</v>
      </c>
      <c r="D54" s="29" t="str">
        <f>IFERROR(VLOOKUP(B54,常规批次数据库!A:D,4,0),"")</f>
        <v>440582********0498</v>
      </c>
      <c r="E54" s="34" t="str">
        <f>IFERROR(VLOOKUP(B54,常规批次数据库!A:B,2,0),"")</f>
        <v>珠海优特电力科技股份有限公司</v>
      </c>
    </row>
    <row r="55" ht="18" customHeight="true" spans="1:5">
      <c r="A55" s="27">
        <v>53</v>
      </c>
      <c r="B55" s="28">
        <v>185</v>
      </c>
      <c r="C55" s="29" t="str">
        <f>IFERROR(VLOOKUP(B55,常规批次数据库!A:C,3,0),"")</f>
        <v>何春林</v>
      </c>
      <c r="D55" s="29" t="str">
        <f>IFERROR(VLOOKUP(B55,常规批次数据库!A:D,4,0),"")</f>
        <v>440223********3712</v>
      </c>
      <c r="E55" s="34" t="str">
        <f>IFERROR(VLOOKUP(B55,常规批次数据库!A:B,2,0),"")</f>
        <v>珠海京工检测技术有限公司</v>
      </c>
    </row>
    <row r="56" ht="18" customHeight="true" spans="1:5">
      <c r="A56" s="27">
        <v>54</v>
      </c>
      <c r="B56" s="28">
        <v>222</v>
      </c>
      <c r="C56" s="29" t="str">
        <f>IFERROR(VLOOKUP(B56,常规批次数据库!A:C,3,0),"")</f>
        <v>邹德鑫</v>
      </c>
      <c r="D56" s="29" t="str">
        <f>IFERROR(VLOOKUP(B56,常规批次数据库!A:D,4,0),"")</f>
        <v>230902********1515</v>
      </c>
      <c r="E56" s="34" t="str">
        <f>IFERROR(VLOOKUP(B56,常规批次数据库!A:B,2,0),"")</f>
        <v>珠海全志科技股份有限公司</v>
      </c>
    </row>
    <row r="57" ht="18" customHeight="true" spans="1:5">
      <c r="A57" s="27">
        <v>55</v>
      </c>
      <c r="B57" s="28">
        <v>19</v>
      </c>
      <c r="C57" s="29" t="str">
        <f>IFERROR(VLOOKUP(B57,常规批次数据库!A:C,3,0),"")</f>
        <v>魏南金</v>
      </c>
      <c r="D57" s="29" t="str">
        <f>IFERROR(VLOOKUP(B57,常规批次数据库!A:D,4,0),"")</f>
        <v>440582********0410</v>
      </c>
      <c r="E57" s="34" t="str">
        <f>IFERROR(VLOOKUP(B57,常规批次数据库!A:B,2,0),"")</f>
        <v>珠海鸿芯科技有限公司</v>
      </c>
    </row>
    <row r="58" ht="18" customHeight="true" spans="1:5">
      <c r="A58" s="27">
        <v>56</v>
      </c>
      <c r="B58" s="28">
        <v>26</v>
      </c>
      <c r="C58" s="29" t="str">
        <f>IFERROR(VLOOKUP(B58,常规批次数据库!A:C,3,0),"")</f>
        <v>冯学煜</v>
      </c>
      <c r="D58" s="29" t="str">
        <f>IFERROR(VLOOKUP(B58,常规批次数据库!A:D,4,0),"")</f>
        <v>411522********5416</v>
      </c>
      <c r="E58" s="34" t="str">
        <f>IFERROR(VLOOKUP(B58,常规批次数据库!A:B,2,0),"")</f>
        <v>货讯通科技（珠海）有限公司</v>
      </c>
    </row>
    <row r="59" ht="18" customHeight="true" spans="1:5">
      <c r="A59" s="27">
        <v>57</v>
      </c>
      <c r="B59" s="28">
        <v>210</v>
      </c>
      <c r="C59" s="29" t="str">
        <f>IFERROR(VLOOKUP(B59,常规批次数据库!A:C,3,0),"")</f>
        <v>陈士强</v>
      </c>
      <c r="D59" s="29" t="str">
        <f>IFERROR(VLOOKUP(B59,常规批次数据库!A:D,4,0),"")</f>
        <v>440921********6811</v>
      </c>
      <c r="E59" s="34" t="str">
        <f>IFERROR(VLOOKUP(B59,常规批次数据库!A:B,2,0),"")</f>
        <v>珠海市智迪科技股份有限公司</v>
      </c>
    </row>
    <row r="60" ht="18" customHeight="true" spans="1:5">
      <c r="A60" s="27">
        <v>58</v>
      </c>
      <c r="B60" s="28">
        <v>124</v>
      </c>
      <c r="C60" s="29" t="str">
        <f>IFERROR(VLOOKUP(B60,常规批次数据库!A:C,3,0),"")</f>
        <v>区佩珊</v>
      </c>
      <c r="D60" s="29" t="str">
        <f>IFERROR(VLOOKUP(B60,常规批次数据库!A:D,4,0),"")</f>
        <v>441702********6225</v>
      </c>
      <c r="E60" s="34" t="str">
        <f>IFERROR(VLOOKUP(B60,常规批次数据库!A:B,2,0),"")</f>
        <v>珠海沙盒网络科技有限公司</v>
      </c>
    </row>
    <row r="61" ht="18" customHeight="true" spans="1:5">
      <c r="A61" s="27">
        <v>59</v>
      </c>
      <c r="B61" s="28">
        <v>141</v>
      </c>
      <c r="C61" s="29" t="str">
        <f>IFERROR(VLOOKUP(B61,常规批次数据库!A:C,3,0),"")</f>
        <v>吴育淞</v>
      </c>
      <c r="D61" s="29" t="str">
        <f>IFERROR(VLOOKUP(B61,常规批次数据库!A:D,4,0),"")</f>
        <v>350582********3018</v>
      </c>
      <c r="E61" s="34" t="str">
        <f>IFERROR(VLOOKUP(B61,常规批次数据库!A:B,2,0),"")</f>
        <v>珠海金山数字网络科技有限公司</v>
      </c>
    </row>
    <row r="62" ht="18" customHeight="true" spans="1:5">
      <c r="A62" s="30">
        <v>60</v>
      </c>
      <c r="B62" s="31">
        <v>17</v>
      </c>
      <c r="C62" s="32" t="str">
        <f>IFERROR(VLOOKUP(B62,常规批次数据库!A:C,3,0),"")</f>
        <v>李其燃</v>
      </c>
      <c r="D62" s="32" t="str">
        <f>IFERROR(VLOOKUP(B62,常规批次数据库!A:D,4,0),"")</f>
        <v>441426********0614</v>
      </c>
      <c r="E62" s="35" t="str">
        <f>IFERROR(VLOOKUP(B62,常规批次数据库!A:B,2,0),"")</f>
        <v>珠海市新德汇信息技术有限公司</v>
      </c>
    </row>
    <row r="63" ht="18" customHeight="true" spans="1:5">
      <c r="A63" s="24">
        <v>61</v>
      </c>
      <c r="B63" s="25">
        <v>126</v>
      </c>
      <c r="C63" s="26" t="str">
        <f>IFERROR(VLOOKUP(B63,常规批次数据库!A:C,3,0),"")</f>
        <v>方长云</v>
      </c>
      <c r="D63" s="26" t="str">
        <f>IFERROR(VLOOKUP(B63,常规批次数据库!A:D,4,0),"")</f>
        <v>445224********0964</v>
      </c>
      <c r="E63" s="33" t="str">
        <f>IFERROR(VLOOKUP(B63,常规批次数据库!A:B,2,0),"")</f>
        <v>宏桥高科技集团有限公司</v>
      </c>
    </row>
    <row r="64" ht="18" customHeight="true" spans="1:5">
      <c r="A64" s="27">
        <v>62</v>
      </c>
      <c r="B64" s="28">
        <v>79</v>
      </c>
      <c r="C64" s="29" t="str">
        <f>IFERROR(VLOOKUP(B64,常规批次数据库!A:C,3,0),"")</f>
        <v>余子兴</v>
      </c>
      <c r="D64" s="29" t="str">
        <f>IFERROR(VLOOKUP(B64,常规批次数据库!A:D,4,0),"")</f>
        <v>445281********5811</v>
      </c>
      <c r="E64" s="34" t="str">
        <f>IFERROR(VLOOKUP(B64,常规批次数据库!A:B,2,0),"")</f>
        <v>珠海恒途电子有限公司</v>
      </c>
    </row>
    <row r="65" ht="18" customHeight="true" spans="1:5">
      <c r="A65" s="27">
        <v>63</v>
      </c>
      <c r="B65" s="28">
        <v>215</v>
      </c>
      <c r="C65" s="29" t="str">
        <f>IFERROR(VLOOKUP(B65,常规批次数据库!A:C,3,0),"")</f>
        <v>林丽芬</v>
      </c>
      <c r="D65" s="29" t="str">
        <f>IFERROR(VLOOKUP(B65,常规批次数据库!A:D,4,0),"")</f>
        <v>441426********0620</v>
      </c>
      <c r="E65" s="34" t="str">
        <f>IFERROR(VLOOKUP(B65,常规批次数据库!A:B,2,0),"")</f>
        <v>远光软件股份有限公司</v>
      </c>
    </row>
    <row r="66" ht="18" customHeight="true" spans="1:5">
      <c r="A66" s="27">
        <v>64</v>
      </c>
      <c r="B66" s="28">
        <v>23</v>
      </c>
      <c r="C66" s="29" t="str">
        <f>IFERROR(VLOOKUP(B66,常规批次数据库!A:C,3,0),"")</f>
        <v>彭栋</v>
      </c>
      <c r="D66" s="29" t="str">
        <f>IFERROR(VLOOKUP(B66,常规批次数据库!A:D,4,0),"")</f>
        <v>420116********1411</v>
      </c>
      <c r="E66" s="34" t="str">
        <f>IFERROR(VLOOKUP(B66,常规批次数据库!A:B,2,0),"")</f>
        <v>圣衡斯科技（珠海）有限公司</v>
      </c>
    </row>
    <row r="67" ht="18" customHeight="true" spans="1:5">
      <c r="A67" s="27">
        <v>65</v>
      </c>
      <c r="B67" s="28">
        <v>98</v>
      </c>
      <c r="C67" s="29" t="str">
        <f>IFERROR(VLOOKUP(B67,常规批次数据库!A:C,3,0),"")</f>
        <v>黄若妃</v>
      </c>
      <c r="D67" s="29" t="str">
        <f>IFERROR(VLOOKUP(B67,常规批次数据库!A:D,4,0),"")</f>
        <v>440982********4966</v>
      </c>
      <c r="E67" s="34" t="str">
        <f>IFERROR(VLOOKUP(B67,常规批次数据库!A:B,2,0),"")</f>
        <v>广东纳睿雷达科技股份有限公司</v>
      </c>
    </row>
    <row r="68" ht="18" customHeight="true" spans="1:5">
      <c r="A68" s="27">
        <v>66</v>
      </c>
      <c r="B68" s="28">
        <v>221</v>
      </c>
      <c r="C68" s="29" t="str">
        <f>IFERROR(VLOOKUP(B68,常规批次数据库!A:C,3,0),"")</f>
        <v>曾朝源</v>
      </c>
      <c r="D68" s="29" t="str">
        <f>IFERROR(VLOOKUP(B68,常规批次数据库!A:D,4,0),"")</f>
        <v>440506********2014</v>
      </c>
      <c r="E68" s="34" t="str">
        <f>IFERROR(VLOOKUP(B68,常规批次数据库!A:B,2,0),"")</f>
        <v>珠海全志科技股份有限公司</v>
      </c>
    </row>
    <row r="69" ht="18" customHeight="true" spans="1:5">
      <c r="A69" s="27">
        <v>67</v>
      </c>
      <c r="B69" s="28">
        <v>194</v>
      </c>
      <c r="C69" s="29" t="str">
        <f>IFERROR(VLOOKUP(B69,常规批次数据库!A:C,3,0),"")</f>
        <v>黎其丽</v>
      </c>
      <c r="D69" s="29" t="str">
        <f>IFERROR(VLOOKUP(B69,常规批次数据库!A:D,4,0),"")</f>
        <v>440921********042X</v>
      </c>
      <c r="E69" s="34" t="str">
        <f>IFERROR(VLOOKUP(B69,常规批次数据库!A:B,2,0),"")</f>
        <v>珠海鑫科高分子材料有限公司</v>
      </c>
    </row>
    <row r="70" ht="18" customHeight="true" spans="1:5">
      <c r="A70" s="27">
        <v>68</v>
      </c>
      <c r="B70" s="28">
        <v>37</v>
      </c>
      <c r="C70" s="29" t="str">
        <f>IFERROR(VLOOKUP(B70,常规批次数据库!A:C,3,0),"")</f>
        <v>曾向航</v>
      </c>
      <c r="D70" s="29" t="str">
        <f>IFERROR(VLOOKUP(B70,常规批次数据库!A:D,4,0),"")</f>
        <v>441502********2110</v>
      </c>
      <c r="E70" s="34" t="str">
        <f>IFERROR(VLOOKUP(B70,常规批次数据库!A:B,2,0),"")</f>
        <v>货讯通科技（珠海）有限公司</v>
      </c>
    </row>
    <row r="71" ht="18" customHeight="true" spans="1:5">
      <c r="A71" s="27">
        <v>69</v>
      </c>
      <c r="B71" s="28">
        <v>81</v>
      </c>
      <c r="C71" s="29" t="str">
        <f>IFERROR(VLOOKUP(B71,常规批次数据库!A:C,3,0),"")</f>
        <v>李龙</v>
      </c>
      <c r="D71" s="29" t="str">
        <f>IFERROR(VLOOKUP(B71,常规批次数据库!A:D,4,0),"")</f>
        <v>420902********5978</v>
      </c>
      <c r="E71" s="34" t="str">
        <f>IFERROR(VLOOKUP(B71,常规批次数据库!A:B,2,0),"")</f>
        <v>珠海读书郎软件科技有限公司</v>
      </c>
    </row>
    <row r="72" ht="18" customHeight="true" spans="1:5">
      <c r="A72" s="30">
        <v>70</v>
      </c>
      <c r="B72" s="31">
        <v>228</v>
      </c>
      <c r="C72" s="32" t="str">
        <f>IFERROR(VLOOKUP(B72,常规批次数据库!A:C,3,0),"")</f>
        <v>凌金英</v>
      </c>
      <c r="D72" s="32" t="str">
        <f>IFERROR(VLOOKUP(B72,常规批次数据库!A:D,4,0),"")</f>
        <v>440825********2626</v>
      </c>
      <c r="E72" s="35" t="str">
        <f>IFERROR(VLOOKUP(B72,常规批次数据库!A:B,2,0),"")</f>
        <v>珠海亿胜生物制药有限公司</v>
      </c>
    </row>
    <row r="73" ht="18" customHeight="true" spans="1:5">
      <c r="A73" s="24">
        <v>71</v>
      </c>
      <c r="B73" s="25">
        <v>177</v>
      </c>
      <c r="C73" s="26" t="str">
        <f>IFERROR(VLOOKUP(B73,常规批次数据库!A:C,3,0),"")</f>
        <v>张明虹</v>
      </c>
      <c r="D73" s="26" t="str">
        <f>IFERROR(VLOOKUP(B73,常规批次数据库!A:D,4,0),"")</f>
        <v>440509********4443</v>
      </c>
      <c r="E73" s="33" t="str">
        <f>IFERROR(VLOOKUP(B73,常规批次数据库!A:B,2,0),"")</f>
        <v>水发兴业能源（珠海）有限公司</v>
      </c>
    </row>
    <row r="74" ht="18" customHeight="true" spans="1:5">
      <c r="A74" s="27">
        <v>72</v>
      </c>
      <c r="B74" s="28">
        <v>125</v>
      </c>
      <c r="C74" s="29" t="str">
        <f>IFERROR(VLOOKUP(B74,常规批次数据库!A:C,3,0),"")</f>
        <v>曹义芳</v>
      </c>
      <c r="D74" s="29" t="str">
        <f>IFERROR(VLOOKUP(B74,常规批次数据库!A:D,4,0),"")</f>
        <v>430903********692X</v>
      </c>
      <c r="E74" s="34" t="str">
        <f>IFERROR(VLOOKUP(B74,常规批次数据库!A:B,2,0),"")</f>
        <v>宏桥高科技集团有限公司</v>
      </c>
    </row>
    <row r="75" ht="18" customHeight="true" spans="1:5">
      <c r="A75" s="27">
        <v>73</v>
      </c>
      <c r="B75" s="28">
        <v>246</v>
      </c>
      <c r="C75" s="29" t="str">
        <f>IFERROR(VLOOKUP(B75,常规批次数据库!A:C,3,0),"")</f>
        <v>张明星</v>
      </c>
      <c r="D75" s="29" t="str">
        <f>IFERROR(VLOOKUP(B75,常规批次数据库!A:D,4,0),"")</f>
        <v>411522********7511</v>
      </c>
      <c r="E75" s="34" t="str">
        <f>IFERROR(VLOOKUP(B75,常规批次数据库!A:B,2,0),"")</f>
        <v>珠海金山办公软件有限公司</v>
      </c>
    </row>
    <row r="76" ht="18" customHeight="true" spans="1:5">
      <c r="A76" s="27">
        <v>74</v>
      </c>
      <c r="B76" s="28">
        <v>51</v>
      </c>
      <c r="C76" s="29" t="str">
        <f>IFERROR(VLOOKUP(B76,常规批次数据库!A:C,3,0),"")</f>
        <v>吴直亮</v>
      </c>
      <c r="D76" s="29" t="str">
        <f>IFERROR(VLOOKUP(B76,常规批次数据库!A:D,4,0),"")</f>
        <v>362527********051X</v>
      </c>
      <c r="E76" s="34" t="str">
        <f>IFERROR(VLOOKUP(B76,常规批次数据库!A:B,2,0),"")</f>
        <v>珠海加华微捷科技有限公司</v>
      </c>
    </row>
    <row r="77" ht="18" customHeight="true" spans="1:5">
      <c r="A77" s="27">
        <v>75</v>
      </c>
      <c r="B77" s="28">
        <v>25</v>
      </c>
      <c r="C77" s="29" t="str">
        <f>IFERROR(VLOOKUP(B77,常规批次数据库!A:C,3,0),"")</f>
        <v>欧文浩</v>
      </c>
      <c r="D77" s="29" t="str">
        <f>IFERROR(VLOOKUP(B77,常规批次数据库!A:D,4,0),"")</f>
        <v>440981********7576</v>
      </c>
      <c r="E77" s="34" t="str">
        <f>IFERROR(VLOOKUP(B77,常规批次数据库!A:B,2,0),"")</f>
        <v>货讯通科技（珠海）有限公司</v>
      </c>
    </row>
    <row r="78" ht="18" customHeight="true" spans="1:5">
      <c r="A78" s="27">
        <v>76</v>
      </c>
      <c r="B78" s="28">
        <v>208</v>
      </c>
      <c r="C78" s="29" t="str">
        <f>IFERROR(VLOOKUP(B78,常规批次数据库!A:C,3,0),"")</f>
        <v>邓雄南</v>
      </c>
      <c r="D78" s="29" t="str">
        <f>IFERROR(VLOOKUP(B78,常规批次数据库!A:D,4,0),"")</f>
        <v>440223********4036</v>
      </c>
      <c r="E78" s="34" t="str">
        <f>IFERROR(VLOOKUP(B78,常规批次数据库!A:B,2,0),"")</f>
        <v>珠海蓝瑞盟电气有限公司</v>
      </c>
    </row>
    <row r="79" ht="18" customHeight="true" spans="1:5">
      <c r="A79" s="27">
        <v>77</v>
      </c>
      <c r="B79" s="28">
        <v>16</v>
      </c>
      <c r="C79" s="29" t="str">
        <f>IFERROR(VLOOKUP(B79,常规批次数据库!A:C,3,0),"")</f>
        <v>黄海花</v>
      </c>
      <c r="D79" s="29" t="str">
        <f>IFERROR(VLOOKUP(B79,常规批次数据库!A:D,4,0),"")</f>
        <v>440223********4026</v>
      </c>
      <c r="E79" s="34" t="str">
        <f>IFERROR(VLOOKUP(B79,常规批次数据库!A:B,2,0),"")</f>
        <v>珠海市新德汇信息技术有限公司</v>
      </c>
    </row>
    <row r="80" ht="18" customHeight="true" spans="1:5">
      <c r="A80" s="27">
        <v>78</v>
      </c>
      <c r="B80" s="28">
        <v>186</v>
      </c>
      <c r="C80" s="29" t="str">
        <f>IFERROR(VLOOKUP(B80,常规批次数据库!A:C,3,0),"")</f>
        <v>李松</v>
      </c>
      <c r="D80" s="29" t="str">
        <f>IFERROR(VLOOKUP(B80,常规批次数据库!A:D,4,0),"")</f>
        <v>440981********8819</v>
      </c>
      <c r="E80" s="34" t="str">
        <f>IFERROR(VLOOKUP(B80,常规批次数据库!A:B,2,0),"")</f>
        <v>珠海银河智能电网有限公司</v>
      </c>
    </row>
    <row r="81" ht="18" customHeight="true" spans="1:5">
      <c r="A81" s="27">
        <v>79</v>
      </c>
      <c r="B81" s="28">
        <v>131</v>
      </c>
      <c r="C81" s="29" t="str">
        <f>IFERROR(VLOOKUP(B81,常规批次数据库!A:C,3,0),"")</f>
        <v>杨良才</v>
      </c>
      <c r="D81" s="29" t="str">
        <f>IFERROR(VLOOKUP(B81,常规批次数据库!A:D,4,0),"")</f>
        <v>440823********3639</v>
      </c>
      <c r="E81" s="34" t="str">
        <f>IFERROR(VLOOKUP(B81,常规批次数据库!A:B,2,0),"")</f>
        <v>珠海泰芯半导体有限公司</v>
      </c>
    </row>
    <row r="82" ht="18" customHeight="true" spans="1:5">
      <c r="A82" s="30">
        <v>80</v>
      </c>
      <c r="B82" s="31">
        <v>71</v>
      </c>
      <c r="C82" s="32" t="str">
        <f>IFERROR(VLOOKUP(B82,常规批次数据库!A:C,3,0),"")</f>
        <v>刘家金</v>
      </c>
      <c r="D82" s="32" t="str">
        <f>IFERROR(VLOOKUP(B82,常规批次数据库!A:D,4,0),"")</f>
        <v>441225********0738</v>
      </c>
      <c r="E82" s="35" t="str">
        <f>IFERROR(VLOOKUP(B82,常规批次数据库!A:B,2,0),"")</f>
        <v>珠海优特电力科技股份有限公司</v>
      </c>
    </row>
    <row r="83" ht="18" customHeight="true" spans="1:5">
      <c r="A83" s="24">
        <v>81</v>
      </c>
      <c r="B83" s="25">
        <v>154</v>
      </c>
      <c r="C83" s="26" t="str">
        <f>IFERROR(VLOOKUP(B83,常规批次数据库!A:C,3,0),"")</f>
        <v>吴远书</v>
      </c>
      <c r="D83" s="26" t="str">
        <f>IFERROR(VLOOKUP(B83,常规批次数据库!A:D,4,0),"")</f>
        <v>522726********261x</v>
      </c>
      <c r="E83" s="33" t="str">
        <f>IFERROR(VLOOKUP(B83,常规批次数据库!A:B,2,0),"")</f>
        <v>珠海市魅族科技有限公司</v>
      </c>
    </row>
    <row r="84" ht="18" customHeight="true" spans="1:5">
      <c r="A84" s="27">
        <v>82</v>
      </c>
      <c r="B84" s="28">
        <v>77</v>
      </c>
      <c r="C84" s="29" t="str">
        <f>IFERROR(VLOOKUP(B84,常规批次数据库!A:C,3,0),"")</f>
        <v>王丹阳</v>
      </c>
      <c r="D84" s="29" t="str">
        <f>IFERROR(VLOOKUP(B84,常规批次数据库!A:D,4,0),"")</f>
        <v>130682********1671</v>
      </c>
      <c r="E84" s="34" t="str">
        <f>IFERROR(VLOOKUP(B84,常规批次数据库!A:B,2,0),"")</f>
        <v>奇安信安全技术（珠海）有限公司</v>
      </c>
    </row>
    <row r="85" ht="18" customHeight="true" spans="1:5">
      <c r="A85" s="27">
        <v>83</v>
      </c>
      <c r="B85" s="28">
        <v>36</v>
      </c>
      <c r="C85" s="29" t="str">
        <f>IFERROR(VLOOKUP(B85,常规批次数据库!A:C,3,0),"")</f>
        <v>麦康杰</v>
      </c>
      <c r="D85" s="29" t="str">
        <f>IFERROR(VLOOKUP(B85,常规批次数据库!A:D,4,0),"")</f>
        <v>440881********3178</v>
      </c>
      <c r="E85" s="34" t="str">
        <f>IFERROR(VLOOKUP(B85,常规批次数据库!A:B,2,0),"")</f>
        <v>货讯通科技（珠海）有限公司</v>
      </c>
    </row>
    <row r="86" ht="18" customHeight="true" spans="1:5">
      <c r="A86" s="27">
        <v>84</v>
      </c>
      <c r="B86" s="28">
        <v>34</v>
      </c>
      <c r="C86" s="29" t="str">
        <f>IFERROR(VLOOKUP(B86,常规批次数据库!A:C,3,0),"")</f>
        <v>唐莉金</v>
      </c>
      <c r="D86" s="29" t="str">
        <f>IFERROR(VLOOKUP(B86,常规批次数据库!A:D,4,0),"")</f>
        <v>450331********3316</v>
      </c>
      <c r="E86" s="34" t="str">
        <f>IFERROR(VLOOKUP(B86,常规批次数据库!A:B,2,0),"")</f>
        <v>货讯通科技（珠海）有限公司</v>
      </c>
    </row>
    <row r="87" ht="18" customHeight="true" spans="1:5">
      <c r="A87" s="27">
        <v>85</v>
      </c>
      <c r="B87" s="28">
        <v>209</v>
      </c>
      <c r="C87" s="29" t="str">
        <f>IFERROR(VLOOKUP(B87,常规批次数据库!A:C,3,0),"")</f>
        <v>范丹</v>
      </c>
      <c r="D87" s="29" t="str">
        <f>IFERROR(VLOOKUP(B87,常规批次数据库!A:D,4,0),"")</f>
        <v>511621********096X</v>
      </c>
      <c r="E87" s="34" t="str">
        <f>IFERROR(VLOOKUP(B87,常规批次数据库!A:B,2,0),"")</f>
        <v>珠海市智迪科技股份有限公司</v>
      </c>
    </row>
    <row r="88" ht="18" customHeight="true" spans="1:5">
      <c r="A88" s="27">
        <v>86</v>
      </c>
      <c r="B88" s="28">
        <v>119</v>
      </c>
      <c r="C88" s="29" t="str">
        <f>IFERROR(VLOOKUP(B88,常规批次数据库!A:C,3,0),"")</f>
        <v>王贤文</v>
      </c>
      <c r="D88" s="29" t="str">
        <f>IFERROR(VLOOKUP(B88,常规批次数据库!A:D,4,0),"")</f>
        <v>445381********4819</v>
      </c>
      <c r="E88" s="34" t="str">
        <f>IFERROR(VLOOKUP(B88,常规批次数据库!A:B,2,0),"")</f>
        <v>珠海凯迪莱医疗科技有限公司</v>
      </c>
    </row>
    <row r="89" ht="18" customHeight="true" spans="1:5">
      <c r="A89" s="27">
        <v>87</v>
      </c>
      <c r="B89" s="28">
        <v>46</v>
      </c>
      <c r="C89" s="29" t="str">
        <f>IFERROR(VLOOKUP(B89,常规批次数据库!A:C,3,0),"")</f>
        <v>翁晶</v>
      </c>
      <c r="D89" s="29" t="str">
        <f>IFERROR(VLOOKUP(B89,常规批次数据库!A:D,4,0),"")</f>
        <v>421122********7313</v>
      </c>
      <c r="E89" s="34" t="str">
        <f>IFERROR(VLOOKUP(B89,常规批次数据库!A:B,2,0),"")</f>
        <v>南方海洋科学与工程广东省实验室（珠海）</v>
      </c>
    </row>
    <row r="90" ht="18" customHeight="true" spans="1:5">
      <c r="A90" s="27">
        <v>88</v>
      </c>
      <c r="B90" s="28">
        <v>138</v>
      </c>
      <c r="C90" s="29" t="str">
        <f>IFERROR(VLOOKUP(B90,常规批次数据库!A:C,3,0),"")</f>
        <v>吴文俊</v>
      </c>
      <c r="D90" s="29" t="str">
        <f>IFERROR(VLOOKUP(B90,常规批次数据库!A:D,4,0),"")</f>
        <v>442000********2031</v>
      </c>
      <c r="E90" s="34" t="str">
        <f>IFERROR(VLOOKUP(B90,常规批次数据库!A:B,2,0),"")</f>
        <v>珠海金山数字网络科技有限公司</v>
      </c>
    </row>
    <row r="91" ht="18" customHeight="true" spans="1:5">
      <c r="A91" s="27">
        <v>89</v>
      </c>
      <c r="B91" s="28">
        <v>242</v>
      </c>
      <c r="C91" s="29" t="str">
        <f>IFERROR(VLOOKUP(B91,常规批次数据库!A:C,3,0),"")</f>
        <v>黄旭进</v>
      </c>
      <c r="D91" s="29" t="str">
        <f>IFERROR(VLOOKUP(B91,常规批次数据库!A:D,4,0),"")</f>
        <v>441224********4837</v>
      </c>
      <c r="E91" s="34" t="str">
        <f>IFERROR(VLOOKUP(B91,常规批次数据库!A:B,2,0),"")</f>
        <v>珠海金山办公软件有限公司</v>
      </c>
    </row>
    <row r="92" ht="18" customHeight="true" spans="1:5">
      <c r="A92" s="30">
        <v>90</v>
      </c>
      <c r="B92" s="31">
        <v>11</v>
      </c>
      <c r="C92" s="32" t="str">
        <f>IFERROR(VLOOKUP(B92,常规批次数据库!A:C,3,0),"")</f>
        <v>杨栋</v>
      </c>
      <c r="D92" s="32" t="str">
        <f>IFERROR(VLOOKUP(B92,常规批次数据库!A:D,4,0),"")</f>
        <v>152527********031X</v>
      </c>
      <c r="E92" s="35" t="str">
        <f>IFERROR(VLOOKUP(B92,常规批次数据库!A:B,2,0),"")</f>
        <v>珠海微度芯创科技有限责任公司</v>
      </c>
    </row>
    <row r="93" ht="18" customHeight="true" spans="1:5">
      <c r="A93" s="24">
        <v>91</v>
      </c>
      <c r="B93" s="25">
        <v>69</v>
      </c>
      <c r="C93" s="26" t="str">
        <f>IFERROR(VLOOKUP(B93,常规批次数据库!A:C,3,0),"")</f>
        <v>张孝雷</v>
      </c>
      <c r="D93" s="26" t="str">
        <f>IFERROR(VLOOKUP(B93,常规批次数据库!A:D,4,0),"")</f>
        <v>220181********1911</v>
      </c>
      <c r="E93" s="33" t="str">
        <f>IFERROR(VLOOKUP(B93,常规批次数据库!A:B,2,0),"")</f>
        <v>珠海优特电力科技股份有限公司</v>
      </c>
    </row>
    <row r="94" ht="18" customHeight="true" spans="1:5">
      <c r="A94" s="27">
        <v>92</v>
      </c>
      <c r="B94" s="28">
        <v>15</v>
      </c>
      <c r="C94" s="29" t="str">
        <f>IFERROR(VLOOKUP(B94,常规批次数据库!A:C,3,0),"")</f>
        <v>刘永强</v>
      </c>
      <c r="D94" s="29" t="str">
        <f>IFERROR(VLOOKUP(B94,常规批次数据库!A:D,4,0),"")</f>
        <v>511002********7219</v>
      </c>
      <c r="E94" s="34" t="str">
        <f>IFERROR(VLOOKUP(B94,常规批次数据库!A:B,2,0),"")</f>
        <v>珠海骏驰智联科技有限公司</v>
      </c>
    </row>
    <row r="95" ht="18" customHeight="true" spans="1:5">
      <c r="A95" s="27">
        <v>93</v>
      </c>
      <c r="B95" s="28">
        <v>193</v>
      </c>
      <c r="C95" s="29" t="str">
        <f>IFERROR(VLOOKUP(B95,常规批次数据库!A:C,3,0),"")</f>
        <v>植军昇</v>
      </c>
      <c r="D95" s="29" t="str">
        <f>IFERROR(VLOOKUP(B95,常规批次数据库!A:D,4,0),"")</f>
        <v>452525********0434</v>
      </c>
      <c r="E95" s="34" t="str">
        <f>IFERROR(VLOOKUP(B95,常规批次数据库!A:B,2,0),"")</f>
        <v>珠海市朗冠精密模具有限公司</v>
      </c>
    </row>
    <row r="96" ht="18" customHeight="true" spans="1:5">
      <c r="A96" s="27">
        <v>94</v>
      </c>
      <c r="B96" s="28">
        <v>184</v>
      </c>
      <c r="C96" s="29" t="str">
        <f>IFERROR(VLOOKUP(B96,常规批次数据库!A:C,3,0),"")</f>
        <v>罗仁安</v>
      </c>
      <c r="D96" s="29" t="str">
        <f>IFERROR(VLOOKUP(B96,常规批次数据库!A:D,4,0),"")</f>
        <v>440881********2273</v>
      </c>
      <c r="E96" s="34" t="str">
        <f>IFERROR(VLOOKUP(B96,常规批次数据库!A:B,2,0),"")</f>
        <v>珠海光库科技股份有限公司</v>
      </c>
    </row>
    <row r="97" ht="18" customHeight="true" spans="1:5">
      <c r="A97" s="27">
        <v>95</v>
      </c>
      <c r="B97" s="28">
        <v>147</v>
      </c>
      <c r="C97" s="29" t="str">
        <f>IFERROR(VLOOKUP(B97,常规批次数据库!A:C,3,0),"")</f>
        <v>范翠会</v>
      </c>
      <c r="D97" s="29" t="str">
        <f>IFERROR(VLOOKUP(B97,常规批次数据库!A:D,4,0),"")</f>
        <v>441821********0926</v>
      </c>
      <c r="E97" s="34" t="str">
        <f>IFERROR(VLOOKUP(B97,常规批次数据库!A:B,2,0),"")</f>
        <v>珠海航宇微科技股份有限公司</v>
      </c>
    </row>
    <row r="98" ht="18" customHeight="true" spans="1:5">
      <c r="A98" s="27">
        <v>96</v>
      </c>
      <c r="B98" s="28">
        <v>230</v>
      </c>
      <c r="C98" s="29" t="str">
        <f>IFERROR(VLOOKUP(B98,常规批次数据库!A:C,3,0),"")</f>
        <v>丘美瑶</v>
      </c>
      <c r="D98" s="29" t="str">
        <f>IFERROR(VLOOKUP(B98,常规批次数据库!A:D,4,0),"")</f>
        <v>441523********5587</v>
      </c>
      <c r="E98" s="34" t="str">
        <f>IFERROR(VLOOKUP(B98,常规批次数据库!A:B,2,0),"")</f>
        <v>珠海亿胜生物制药有限公司</v>
      </c>
    </row>
    <row r="99" ht="18" customHeight="true" spans="1:5">
      <c r="A99" s="27">
        <v>97</v>
      </c>
      <c r="B99" s="28">
        <v>64</v>
      </c>
      <c r="C99" s="29" t="str">
        <f>IFERROR(VLOOKUP(B99,常规批次数据库!A:C,3,0),"")</f>
        <v>潘嘉俊</v>
      </c>
      <c r="D99" s="29" t="str">
        <f>IFERROR(VLOOKUP(B99,常规批次数据库!A:D,4,0),"")</f>
        <v>440711********4512</v>
      </c>
      <c r="E99" s="34" t="str">
        <f>IFERROR(VLOOKUP(B99,常规批次数据库!A:B,2,0),"")</f>
        <v>珠海优特电力科技股份有限公司</v>
      </c>
    </row>
    <row r="100" ht="18" customHeight="true" spans="1:5">
      <c r="A100" s="27">
        <v>98</v>
      </c>
      <c r="B100" s="28">
        <v>245</v>
      </c>
      <c r="C100" s="29" t="str">
        <f>IFERROR(VLOOKUP(B100,常规批次数据库!A:C,3,0),"")</f>
        <v>罗志城</v>
      </c>
      <c r="D100" s="29" t="str">
        <f>IFERROR(VLOOKUP(B100,常规批次数据库!A:D,4,0),"")</f>
        <v>441481********0891</v>
      </c>
      <c r="E100" s="34" t="str">
        <f>IFERROR(VLOOKUP(B100,常规批次数据库!A:B,2,0),"")</f>
        <v>珠海金山办公软件有限公司</v>
      </c>
    </row>
    <row r="101" ht="18" customHeight="true" spans="1:5">
      <c r="A101" s="27">
        <v>99</v>
      </c>
      <c r="B101" s="28">
        <v>217</v>
      </c>
      <c r="C101" s="29" t="str">
        <f>IFERROR(VLOOKUP(B101,常规批次数据库!A:C,3,0),"")</f>
        <v>黄逸豪</v>
      </c>
      <c r="D101" s="29" t="str">
        <f>IFERROR(VLOOKUP(B101,常规批次数据库!A:D,4,0),"")</f>
        <v>440802********081X</v>
      </c>
      <c r="E101" s="34" t="str">
        <f>IFERROR(VLOOKUP(B101,常规批次数据库!A:B,2,0),"")</f>
        <v>远光软件股份有限公司</v>
      </c>
    </row>
    <row r="102" ht="18" customHeight="true" spans="1:5">
      <c r="A102" s="30">
        <v>100</v>
      </c>
      <c r="B102" s="31">
        <v>191</v>
      </c>
      <c r="C102" s="32" t="str">
        <f>IFERROR(VLOOKUP(B102,常规批次数据库!A:C,3,0),"")</f>
        <v>涂龙</v>
      </c>
      <c r="D102" s="32" t="str">
        <f>IFERROR(VLOOKUP(B102,常规批次数据库!A:D,4,0),"")</f>
        <v>511681********2833</v>
      </c>
      <c r="E102" s="35" t="str">
        <f>IFERROR(VLOOKUP(B102,常规批次数据库!A:B,2,0),"")</f>
        <v>珠海普林芯驰科技有限公司</v>
      </c>
    </row>
    <row r="103" ht="18" customHeight="true" spans="1:5">
      <c r="A103" s="24">
        <v>101</v>
      </c>
      <c r="B103" s="25">
        <v>40</v>
      </c>
      <c r="C103" s="26" t="str">
        <f>IFERROR(VLOOKUP(B103,常规批次数据库!A:C,3,0),"")</f>
        <v>缪世力</v>
      </c>
      <c r="D103" s="26" t="str">
        <f>IFERROR(VLOOKUP(B103,常规批次数据库!A:D,4,0),"")</f>
        <v>440881********4214</v>
      </c>
      <c r="E103" s="33" t="str">
        <f>IFERROR(VLOOKUP(B103,常规批次数据库!A:B,2,0),"")</f>
        <v>货讯通科技（珠海）有限公司</v>
      </c>
    </row>
    <row r="104" ht="18" customHeight="true" spans="1:5">
      <c r="A104" s="27">
        <v>102</v>
      </c>
      <c r="B104" s="28">
        <v>142</v>
      </c>
      <c r="C104" s="29" t="str">
        <f>IFERROR(VLOOKUP(B104,常规批次数据库!A:C,3,0),"")</f>
        <v>甘吉双</v>
      </c>
      <c r="D104" s="29" t="str">
        <f>IFERROR(VLOOKUP(B104,常规批次数据库!A:D,4,0),"")</f>
        <v>452723********481X</v>
      </c>
      <c r="E104" s="34" t="str">
        <f>IFERROR(VLOOKUP(B104,常规批次数据库!A:B,2,0),"")</f>
        <v>广东米讯网络科技有限公司</v>
      </c>
    </row>
    <row r="105" ht="18" customHeight="true" spans="1:5">
      <c r="A105" s="27">
        <v>103</v>
      </c>
      <c r="B105" s="28">
        <v>96</v>
      </c>
      <c r="C105" s="29" t="str">
        <f>IFERROR(VLOOKUP(B105,常规批次数据库!A:C,3,0),"")</f>
        <v>刘灿章</v>
      </c>
      <c r="D105" s="29" t="str">
        <f>IFERROR(VLOOKUP(B105,常规批次数据库!A:D,4,0),"")</f>
        <v>441621********2057</v>
      </c>
      <c r="E105" s="34" t="str">
        <f>IFERROR(VLOOKUP(B105,常规批次数据库!A:B,2,0),"")</f>
        <v>珠海市海泽纳科技有限公司</v>
      </c>
    </row>
    <row r="106" ht="18" customHeight="true" spans="1:5">
      <c r="A106" s="27">
        <v>104</v>
      </c>
      <c r="B106" s="28">
        <v>213</v>
      </c>
      <c r="C106" s="29" t="str">
        <f>IFERROR(VLOOKUP(B106,常规批次数据库!A:C,3,0),"")</f>
        <v>刘普</v>
      </c>
      <c r="D106" s="29" t="str">
        <f>IFERROR(VLOOKUP(B106,常规批次数据库!A:D,4,0),"")</f>
        <v>430621********8730</v>
      </c>
      <c r="E106" s="34" t="str">
        <f>IFERROR(VLOOKUP(B106,常规批次数据库!A:B,2,0),"")</f>
        <v>远光软件股份有限公司</v>
      </c>
    </row>
    <row r="107" ht="18" customHeight="true" spans="1:5">
      <c r="A107" s="27">
        <v>105</v>
      </c>
      <c r="B107" s="28">
        <v>120</v>
      </c>
      <c r="C107" s="29" t="str">
        <f>IFERROR(VLOOKUP(B107,常规批次数据库!A:C,3,0),"")</f>
        <v>李菊花</v>
      </c>
      <c r="D107" s="29" t="str">
        <f>IFERROR(VLOOKUP(B107,常规批次数据库!A:D,4,0),"")</f>
        <v>432524********612X</v>
      </c>
      <c r="E107" s="34" t="str">
        <f>IFERROR(VLOOKUP(B107,常规批次数据库!A:B,2,0),"")</f>
        <v>珠海凯迪莱医疗科技有限公司</v>
      </c>
    </row>
    <row r="108" ht="18" customHeight="true" spans="1:5">
      <c r="A108" s="27">
        <v>106</v>
      </c>
      <c r="B108" s="28">
        <v>70</v>
      </c>
      <c r="C108" s="29" t="str">
        <f>IFERROR(VLOOKUP(B108,常规批次数据库!A:C,3,0),"")</f>
        <v>陈必茂</v>
      </c>
      <c r="D108" s="29" t="str">
        <f>IFERROR(VLOOKUP(B108,常规批次数据库!A:D,4,0),"")</f>
        <v>429001********731X</v>
      </c>
      <c r="E108" s="34" t="str">
        <f>IFERROR(VLOOKUP(B108,常规批次数据库!A:B,2,0),"")</f>
        <v>珠海优特电力科技股份有限公司</v>
      </c>
    </row>
    <row r="109" ht="18" customHeight="true" spans="1:5">
      <c r="A109" s="27">
        <v>107</v>
      </c>
      <c r="B109" s="28">
        <v>22</v>
      </c>
      <c r="C109" s="29" t="str">
        <f>IFERROR(VLOOKUP(B109,常规批次数据库!A:C,3,0),"")</f>
        <v>邓丽翠</v>
      </c>
      <c r="D109" s="29" t="str">
        <f>IFERROR(VLOOKUP(B109,常规批次数据库!A:D,4,0),"")</f>
        <v>460003********1463</v>
      </c>
      <c r="E109" s="34" t="str">
        <f>IFERROR(VLOOKUP(B109,常规批次数据库!A:B,2,0),"")</f>
        <v>珠海市四维时代网络科技有限公司</v>
      </c>
    </row>
    <row r="110" ht="18" customHeight="true" spans="1:5">
      <c r="A110" s="27">
        <v>108</v>
      </c>
      <c r="B110" s="28">
        <v>233</v>
      </c>
      <c r="C110" s="29" t="str">
        <f>IFERROR(VLOOKUP(B110,常规批次数据库!A:C,3,0),"")</f>
        <v>卢雅洁</v>
      </c>
      <c r="D110" s="29" t="str">
        <f>IFERROR(VLOOKUP(B110,常规批次数据库!A:D,4,0),"")</f>
        <v>440923********5440</v>
      </c>
      <c r="E110" s="34" t="str">
        <f>IFERROR(VLOOKUP(B110,常规批次数据库!A:B,2,0),"")</f>
        <v>珠海云洲智能科技股份有限公司</v>
      </c>
    </row>
    <row r="111" ht="18" customHeight="true" spans="1:5">
      <c r="A111" s="27">
        <v>109</v>
      </c>
      <c r="B111" s="28">
        <v>78</v>
      </c>
      <c r="C111" s="29" t="str">
        <f>IFERROR(VLOOKUP(B111,常规批次数据库!A:C,3,0),"")</f>
        <v>肖从光</v>
      </c>
      <c r="D111" s="29" t="str">
        <f>IFERROR(VLOOKUP(B111,常规批次数据库!A:D,4,0),"")</f>
        <v>430529********2775</v>
      </c>
      <c r="E111" s="34" t="str">
        <f>IFERROR(VLOOKUP(B111,常规批次数据库!A:B,2,0),"")</f>
        <v>珠海金运美科技有限公司</v>
      </c>
    </row>
    <row r="112" ht="18" customHeight="true" spans="1:5">
      <c r="A112" s="30">
        <v>110</v>
      </c>
      <c r="B112" s="31">
        <v>200</v>
      </c>
      <c r="C112" s="32" t="str">
        <f>IFERROR(VLOOKUP(B112,常规批次数据库!A:C,3,0),"")</f>
        <v>邓新蕾</v>
      </c>
      <c r="D112" s="32" t="str">
        <f>IFERROR(VLOOKUP(B112,常规批次数据库!A:D,4,0),"")</f>
        <v>362204********1426</v>
      </c>
      <c r="E112" s="35" t="str">
        <f>IFERROR(VLOOKUP(B112,常规批次数据库!A:B,2,0),"")</f>
        <v>珠海英搏尔电气股份有限公司</v>
      </c>
    </row>
    <row r="113" ht="18" customHeight="true" spans="1:5">
      <c r="A113" s="24">
        <v>111</v>
      </c>
      <c r="B113" s="25">
        <v>103</v>
      </c>
      <c r="C113" s="26" t="str">
        <f>IFERROR(VLOOKUP(B113,常规批次数据库!A:C,3,0),"")</f>
        <v>许伟潮</v>
      </c>
      <c r="D113" s="26" t="str">
        <f>IFERROR(VLOOKUP(B113,常规批次数据库!A:D,4,0),"")</f>
        <v>445221********4117</v>
      </c>
      <c r="E113" s="33" t="str">
        <f>IFERROR(VLOOKUP(B113,常规批次数据库!A:B,2,0),"")</f>
        <v>珠海世纪鼎利科技股份有限公司</v>
      </c>
    </row>
    <row r="114" ht="18" customHeight="true" spans="1:5">
      <c r="A114" s="27">
        <v>112</v>
      </c>
      <c r="B114" s="28">
        <v>107</v>
      </c>
      <c r="C114" s="29" t="str">
        <f>IFERROR(VLOOKUP(B114,常规批次数据库!A:C,3,0),"")</f>
        <v>陈嘉文</v>
      </c>
      <c r="D114" s="29" t="str">
        <f>IFERROR(VLOOKUP(B114,常规批次数据库!A:D,4,0),"")</f>
        <v>440711********3610</v>
      </c>
      <c r="E114" s="34" t="str">
        <f>IFERROR(VLOOKUP(B114,常规批次数据库!A:B,2,0),"")</f>
        <v>珠海数字动力科技股份有限公司</v>
      </c>
    </row>
    <row r="115" ht="18" customHeight="true" spans="1:5">
      <c r="A115" s="27">
        <v>113</v>
      </c>
      <c r="B115" s="28">
        <v>143</v>
      </c>
      <c r="C115" s="29" t="str">
        <f>IFERROR(VLOOKUP(B115,常规批次数据库!A:C,3,0),"")</f>
        <v>张燕凤</v>
      </c>
      <c r="D115" s="29" t="str">
        <f>IFERROR(VLOOKUP(B115,常规批次数据库!A:D,4,0),"")</f>
        <v>440981********4262</v>
      </c>
      <c r="E115" s="34" t="str">
        <f>IFERROR(VLOOKUP(B115,常规批次数据库!A:B,2,0),"")</f>
        <v>广东米讯网络科技有限公司</v>
      </c>
    </row>
    <row r="116" ht="18" customHeight="true" spans="1:5">
      <c r="A116" s="27">
        <v>114</v>
      </c>
      <c r="B116" s="28">
        <v>67</v>
      </c>
      <c r="C116" s="29" t="str">
        <f>IFERROR(VLOOKUP(B116,常规批次数据库!A:C,3,0),"")</f>
        <v>周磊</v>
      </c>
      <c r="D116" s="29" t="str">
        <f>IFERROR(VLOOKUP(B116,常规批次数据库!A:D,4,0),"")</f>
        <v>430423********5110</v>
      </c>
      <c r="E116" s="34" t="str">
        <f>IFERROR(VLOOKUP(B116,常规批次数据库!A:B,2,0),"")</f>
        <v>珠海优特电力科技股份有限公司</v>
      </c>
    </row>
    <row r="117" ht="18" customHeight="true" spans="1:5">
      <c r="A117" s="27">
        <v>115</v>
      </c>
      <c r="B117" s="28">
        <v>49</v>
      </c>
      <c r="C117" s="29" t="str">
        <f>IFERROR(VLOOKUP(B117,常规批次数据库!A:C,3,0),"")</f>
        <v>边舫</v>
      </c>
      <c r="D117" s="29" t="str">
        <f>IFERROR(VLOOKUP(B117,常规批次数据库!A:D,4,0),"")</f>
        <v>210404********1226</v>
      </c>
      <c r="E117" s="34" t="str">
        <f>IFERROR(VLOOKUP(B117,常规批次数据库!A:B,2,0),"")</f>
        <v>南方海洋科学与工程广东省实验室（珠海）</v>
      </c>
    </row>
    <row r="118" ht="18" customHeight="true" spans="1:5">
      <c r="A118" s="27">
        <v>116</v>
      </c>
      <c r="B118" s="28">
        <v>133</v>
      </c>
      <c r="C118" s="29" t="str">
        <f>IFERROR(VLOOKUP(B118,常规批次数据库!A:C,3,0),"")</f>
        <v>何基仕</v>
      </c>
      <c r="D118" s="29" t="str">
        <f>IFERROR(VLOOKUP(B118,常规批次数据库!A:D,4,0),"")</f>
        <v>452226********1513</v>
      </c>
      <c r="E118" s="34" t="str">
        <f>IFERROR(VLOOKUP(B118,常规批次数据库!A:B,2,0),"")</f>
        <v>广东宝莱特医用科技股份有限公司</v>
      </c>
    </row>
    <row r="119" ht="18" customHeight="true" spans="1:5">
      <c r="A119" s="27">
        <v>117</v>
      </c>
      <c r="B119" s="28">
        <v>231</v>
      </c>
      <c r="C119" s="29" t="str">
        <f>IFERROR(VLOOKUP(B119,常规批次数据库!A:C,3,0),"")</f>
        <v>谢志浩</v>
      </c>
      <c r="D119" s="29" t="str">
        <f>IFERROR(VLOOKUP(B119,常规批次数据库!A:D,4,0),"")</f>
        <v>445224********6919</v>
      </c>
      <c r="E119" s="34" t="str">
        <f>IFERROR(VLOOKUP(B119,常规批次数据库!A:B,2,0),"")</f>
        <v>珠海亿胜生物制药有限公司</v>
      </c>
    </row>
    <row r="120" ht="18" customHeight="true" spans="1:5">
      <c r="A120" s="27">
        <v>118</v>
      </c>
      <c r="B120" s="28">
        <v>10</v>
      </c>
      <c r="C120" s="29" t="str">
        <f>IFERROR(VLOOKUP(B120,常规批次数据库!A:C,3,0),"")</f>
        <v>马锦晖</v>
      </c>
      <c r="D120" s="29" t="str">
        <f>IFERROR(VLOOKUP(B120,常规批次数据库!A:D,4,0),"")</f>
        <v>622101********173X</v>
      </c>
      <c r="E120" s="34" t="str">
        <f>IFERROR(VLOOKUP(B120,常规批次数据库!A:B,2,0),"")</f>
        <v>珠海微度芯创科技有限责任公司</v>
      </c>
    </row>
    <row r="121" ht="18" customHeight="true" spans="1:5">
      <c r="A121" s="27">
        <v>119</v>
      </c>
      <c r="B121" s="28">
        <v>153</v>
      </c>
      <c r="C121" s="29" t="str">
        <f>IFERROR(VLOOKUP(B121,常规批次数据库!A:C,3,0),"")</f>
        <v>张剑婷</v>
      </c>
      <c r="D121" s="29" t="str">
        <f>IFERROR(VLOOKUP(B121,常规批次数据库!A:D,4,0),"")</f>
        <v>441424********3780</v>
      </c>
      <c r="E121" s="34" t="str">
        <f>IFERROR(VLOOKUP(B121,常规批次数据库!A:B,2,0),"")</f>
        <v>珠海市魅族科技有限公司</v>
      </c>
    </row>
    <row r="122" ht="18" customHeight="true" spans="1:5">
      <c r="A122" s="30">
        <v>120</v>
      </c>
      <c r="B122" s="31">
        <v>140</v>
      </c>
      <c r="C122" s="32" t="str">
        <f>IFERROR(VLOOKUP(B122,常规批次数据库!A:C,3,0),"")</f>
        <v>丁君</v>
      </c>
      <c r="D122" s="32" t="str">
        <f>IFERROR(VLOOKUP(B122,常规批次数据库!A:D,4,0),"")</f>
        <v>350702********2349</v>
      </c>
      <c r="E122" s="35" t="str">
        <f>IFERROR(VLOOKUP(B122,常规批次数据库!A:B,2,0),"")</f>
        <v>珠海金山数字网络科技有限公司</v>
      </c>
    </row>
    <row r="123" ht="18" customHeight="true" spans="1:5">
      <c r="A123" s="24">
        <v>121</v>
      </c>
      <c r="B123" s="25">
        <v>89</v>
      </c>
      <c r="C123" s="26" t="str">
        <f>IFERROR(VLOOKUP(B123,常规批次数据库!A:C,3,0),"")</f>
        <v>胡江峰</v>
      </c>
      <c r="D123" s="26" t="str">
        <f>IFERROR(VLOOKUP(B123,常规批次数据库!A:D,4,0),"")</f>
        <v>421023********0410</v>
      </c>
      <c r="E123" s="33" t="str">
        <f>IFERROR(VLOOKUP(B123,常规批次数据库!A:B,2,0),"")</f>
        <v>珠海安联锐视科技股份有限公司</v>
      </c>
    </row>
    <row r="124" ht="18" customHeight="true" spans="1:5">
      <c r="A124" s="27">
        <v>122</v>
      </c>
      <c r="B124" s="28">
        <v>183</v>
      </c>
      <c r="C124" s="29" t="str">
        <f>IFERROR(VLOOKUP(B124,常规批次数据库!A:C,3,0),"")</f>
        <v>贺昌</v>
      </c>
      <c r="D124" s="29" t="str">
        <f>IFERROR(VLOOKUP(B124,常规批次数据库!A:D,4,0),"")</f>
        <v>432522********2973</v>
      </c>
      <c r="E124" s="34" t="str">
        <f>IFERROR(VLOOKUP(B124,常规批次数据库!A:B,2,0),"")</f>
        <v>珠海光库科技股份有限公司</v>
      </c>
    </row>
    <row r="125" ht="18" customHeight="true" spans="1:5">
      <c r="A125" s="27">
        <v>123</v>
      </c>
      <c r="B125" s="28">
        <v>121</v>
      </c>
      <c r="C125" s="29" t="str">
        <f>IFERROR(VLOOKUP(B125,常规批次数据库!A:C,3,0),"")</f>
        <v>夏倩倩</v>
      </c>
      <c r="D125" s="29" t="str">
        <f>IFERROR(VLOOKUP(B125,常规批次数据库!A:D,4,0),"")</f>
        <v>510781********5143</v>
      </c>
      <c r="E125" s="34" t="str">
        <f>IFERROR(VLOOKUP(B125,常规批次数据库!A:B,2,0),"")</f>
        <v>地海光电技术有限公司</v>
      </c>
    </row>
    <row r="126" ht="18" customHeight="true" spans="1:5">
      <c r="A126" s="27">
        <v>124</v>
      </c>
      <c r="B126" s="28">
        <v>158</v>
      </c>
      <c r="C126" s="29" t="str">
        <f>IFERROR(VLOOKUP(B126,常规批次数据库!A:C,3,0),"")</f>
        <v>田洪奇</v>
      </c>
      <c r="D126" s="29" t="str">
        <f>IFERROR(VLOOKUP(B126,常规批次数据库!A:D,4,0),"")</f>
        <v>522321********251X</v>
      </c>
      <c r="E126" s="34" t="str">
        <f>IFERROR(VLOOKUP(B126,常规批次数据库!A:B,2,0),"")</f>
        <v>珠海市魅族科技有限公司</v>
      </c>
    </row>
    <row r="127" ht="18" customHeight="true" spans="1:5">
      <c r="A127" s="27">
        <v>125</v>
      </c>
      <c r="B127" s="28">
        <v>8</v>
      </c>
      <c r="C127" s="29" t="str">
        <f>IFERROR(VLOOKUP(B127,常规批次数据库!A:C,3,0),"")</f>
        <v>陈琼娣</v>
      </c>
      <c r="D127" s="29" t="str">
        <f>IFERROR(VLOOKUP(B127,常规批次数据库!A:D,4,0),"")</f>
        <v>110781********384X</v>
      </c>
      <c r="E127" s="34" t="str">
        <f>IFERROR(VLOOKUP(B127,常规批次数据库!A:B,2,0),"")</f>
        <v>珠海朗泰生物科技有限公司</v>
      </c>
    </row>
    <row r="128" ht="18" customHeight="true" spans="1:5">
      <c r="A128" s="27">
        <v>126</v>
      </c>
      <c r="B128" s="28">
        <v>5</v>
      </c>
      <c r="C128" s="29" t="str">
        <f>IFERROR(VLOOKUP(B128,常规批次数据库!A:C,3,0),"")</f>
        <v>石绍锋</v>
      </c>
      <c r="D128" s="29" t="str">
        <f>IFERROR(VLOOKUP(B128,常规批次数据库!A:D,4,0),"")</f>
        <v>420625********1577</v>
      </c>
      <c r="E128" s="34" t="str">
        <f>IFERROR(VLOOKUP(B128,常规批次数据库!A:B,2,0),"")</f>
        <v>珠海易为软件技术有限公司</v>
      </c>
    </row>
    <row r="129" ht="18" customHeight="true" spans="1:5">
      <c r="A129" s="27">
        <v>127</v>
      </c>
      <c r="B129" s="28">
        <v>238</v>
      </c>
      <c r="C129" s="29" t="str">
        <f>IFERROR(VLOOKUP(B129,常规批次数据库!A:C,3,0),"")</f>
        <v>罗先权</v>
      </c>
      <c r="D129" s="29" t="str">
        <f>IFERROR(VLOOKUP(B129,常规批次数据库!A:D,4,0),"")</f>
        <v>360731********761X</v>
      </c>
      <c r="E129" s="34" t="str">
        <f>IFERROR(VLOOKUP(B129,常规批次数据库!A:B,2,0),"")</f>
        <v>珠海金山办公软件有限公司</v>
      </c>
    </row>
    <row r="130" ht="18" customHeight="true" spans="1:5">
      <c r="A130" s="27">
        <v>128</v>
      </c>
      <c r="B130" s="28">
        <v>35</v>
      </c>
      <c r="C130" s="29" t="str">
        <f>IFERROR(VLOOKUP(B130,常规批次数据库!A:C,3,0),"")</f>
        <v>黄雅明</v>
      </c>
      <c r="D130" s="29" t="str">
        <f>IFERROR(VLOOKUP(B130,常规批次数据库!A:D,4,0),"")</f>
        <v>440421********8078</v>
      </c>
      <c r="E130" s="34" t="str">
        <f>IFERROR(VLOOKUP(B130,常规批次数据库!A:B,2,0),"")</f>
        <v>货讯通科技（珠海）有限公司</v>
      </c>
    </row>
    <row r="131" ht="18" customHeight="true" spans="1:5">
      <c r="A131" s="27">
        <v>129</v>
      </c>
      <c r="B131" s="28">
        <v>1</v>
      </c>
      <c r="C131" s="29" t="str">
        <f>IFERROR(VLOOKUP(B131,常规批次数据库!A:C,3,0),"")</f>
        <v>谢秋霞</v>
      </c>
      <c r="D131" s="29" t="str">
        <f>IFERROR(VLOOKUP(B131,常规批次数据库!A:D,4,0),"")</f>
        <v>440923********6362</v>
      </c>
      <c r="E131" s="34" t="str">
        <f>IFERROR(VLOOKUP(B131,常规批次数据库!A:B,2,0),"")</f>
        <v>珠海朗泰生物科技有限公司</v>
      </c>
    </row>
    <row r="132" ht="18" customHeight="true" spans="1:5">
      <c r="A132" s="30">
        <v>130</v>
      </c>
      <c r="B132" s="31">
        <v>196</v>
      </c>
      <c r="C132" s="32" t="str">
        <f>IFERROR(VLOOKUP(B132,常规批次数据库!A:C,3,0),"")</f>
        <v>吴盈盈</v>
      </c>
      <c r="D132" s="32" t="str">
        <f>IFERROR(VLOOKUP(B132,常规批次数据库!A:D,4,0),"")</f>
        <v>441423********802X</v>
      </c>
      <c r="E132" s="35" t="str">
        <f>IFERROR(VLOOKUP(B132,常规批次数据库!A:B,2,0),"")</f>
        <v>珠海恒格微电子装备有限公司</v>
      </c>
    </row>
    <row r="133" ht="18" customHeight="true" spans="1:5">
      <c r="A133" s="24">
        <v>131</v>
      </c>
      <c r="B133" s="25">
        <v>199</v>
      </c>
      <c r="C133" s="26" t="str">
        <f>IFERROR(VLOOKUP(B133,常规批次数据库!A:C,3,0),"")</f>
        <v>廖雅文</v>
      </c>
      <c r="D133" s="26" t="str">
        <f>IFERROR(VLOOKUP(B133,常规批次数据库!A:D,4,0),"")</f>
        <v>429004********3883</v>
      </c>
      <c r="E133" s="33" t="str">
        <f>IFERROR(VLOOKUP(B133,常规批次数据库!A:B,2,0),"")</f>
        <v>珠海英搏尔电气股份有限公司</v>
      </c>
    </row>
    <row r="134" ht="18" customHeight="true" spans="1:5">
      <c r="A134" s="27">
        <v>132</v>
      </c>
      <c r="B134" s="28">
        <v>202</v>
      </c>
      <c r="C134" s="29" t="str">
        <f>IFERROR(VLOOKUP(B134,常规批次数据库!A:C,3,0),"")</f>
        <v>许悦</v>
      </c>
      <c r="D134" s="29" t="str">
        <f>IFERROR(VLOOKUP(B134,常规批次数据库!A:D,4,0),"")</f>
        <v>440509********5622</v>
      </c>
      <c r="E134" s="34" t="str">
        <f>IFERROR(VLOOKUP(B134,常规批次数据库!A:B,2,0),"")</f>
        <v>珠海英搏尔电气股份有限公司</v>
      </c>
    </row>
    <row r="135" ht="18" customHeight="true" spans="1:5">
      <c r="A135" s="27">
        <v>133</v>
      </c>
      <c r="B135" s="28">
        <v>56</v>
      </c>
      <c r="C135" s="29" t="str">
        <f>IFERROR(VLOOKUP(B135,常规批次数据库!A:C,3,0),"")</f>
        <v>方琰军</v>
      </c>
      <c r="D135" s="29" t="str">
        <f>IFERROR(VLOOKUP(B135,常规批次数据库!A:D,4,0),"")</f>
        <v>642224********0016</v>
      </c>
      <c r="E135" s="34" t="str">
        <f>IFERROR(VLOOKUP(B135,常规批次数据库!A:B,2,0),"")</f>
        <v>广东脉搏医疗科技有限公司</v>
      </c>
    </row>
    <row r="136" ht="18" customHeight="true" spans="1:5">
      <c r="A136" s="27">
        <v>134</v>
      </c>
      <c r="B136" s="28">
        <v>57</v>
      </c>
      <c r="C136" s="29" t="str">
        <f>IFERROR(VLOOKUP(B136,常规批次数据库!A:C,3,0),"")</f>
        <v>元帅</v>
      </c>
      <c r="D136" s="29" t="str">
        <f>IFERROR(VLOOKUP(B136,常规批次数据库!A:D,4,0),"")</f>
        <v>362502********2012</v>
      </c>
      <c r="E136" s="34" t="str">
        <f>IFERROR(VLOOKUP(B136,常规批次数据库!A:B,2,0),"")</f>
        <v>珠海斯万热能科技有限公司</v>
      </c>
    </row>
    <row r="137" ht="18" customHeight="true" spans="1:5">
      <c r="A137" s="27">
        <v>135</v>
      </c>
      <c r="B137" s="28">
        <v>20</v>
      </c>
      <c r="C137" s="29" t="str">
        <f>IFERROR(VLOOKUP(B137,常规批次数据库!A:C,3,0),"")</f>
        <v>古伟顺</v>
      </c>
      <c r="D137" s="29" t="str">
        <f>IFERROR(VLOOKUP(B137,常规批次数据库!A:D,4,0),"")</f>
        <v>441424********2549</v>
      </c>
      <c r="E137" s="34" t="str">
        <f>IFERROR(VLOOKUP(B137,常规批次数据库!A:B,2,0),"")</f>
        <v>珠海双喜电器股份有限公司</v>
      </c>
    </row>
    <row r="138" ht="18" customHeight="true" spans="1:5">
      <c r="A138" s="27">
        <v>136</v>
      </c>
      <c r="B138" s="28">
        <v>111</v>
      </c>
      <c r="C138" s="29" t="str">
        <f>IFERROR(VLOOKUP(B138,常规批次数据库!A:C,3,0),"")</f>
        <v>李庆文</v>
      </c>
      <c r="D138" s="29" t="str">
        <f>IFERROR(VLOOKUP(B138,常规批次数据库!A:D,4,0),"")</f>
        <v>452123********587X</v>
      </c>
      <c r="E138" s="34" t="str">
        <f>IFERROR(VLOOKUP(B138,常规批次数据库!A:B,2,0),"")</f>
        <v>广东兆邦智能科技股份有限公司</v>
      </c>
    </row>
    <row r="139" ht="18" customHeight="true" spans="1:5">
      <c r="A139" s="27">
        <v>137</v>
      </c>
      <c r="B139" s="28">
        <v>187</v>
      </c>
      <c r="C139" s="29" t="str">
        <f>IFERROR(VLOOKUP(B139,常规批次数据库!A:C,3,0),"")</f>
        <v>季中梅</v>
      </c>
      <c r="D139" s="29" t="str">
        <f>IFERROR(VLOOKUP(B139,常规批次数据库!A:D,4,0),"")</f>
        <v>232332********212X</v>
      </c>
      <c r="E139" s="34" t="str">
        <f>IFERROR(VLOOKUP(B139,常规批次数据库!A:B,2,0),"")</f>
        <v>长园视觉科技（珠海）有限公司</v>
      </c>
    </row>
    <row r="140" ht="18" customHeight="true" spans="1:5">
      <c r="A140" s="27">
        <v>138</v>
      </c>
      <c r="B140" s="28">
        <v>175</v>
      </c>
      <c r="C140" s="29" t="str">
        <f>IFERROR(VLOOKUP(B140,常规批次数据库!A:C,3,0),"")</f>
        <v>杨美粮</v>
      </c>
      <c r="D140" s="29" t="str">
        <f>IFERROR(VLOOKUP(B140,常规批次数据库!A:D,4,0),"")</f>
        <v>440423********0440</v>
      </c>
      <c r="E140" s="34" t="str">
        <f>IFERROR(VLOOKUP(B140,常规批次数据库!A:B,2,0),"")</f>
        <v>英诺赛科（珠海）科技有限公司</v>
      </c>
    </row>
    <row r="141" ht="18" customHeight="true" spans="1:5">
      <c r="A141" s="27">
        <v>139</v>
      </c>
      <c r="B141" s="28">
        <v>61</v>
      </c>
      <c r="C141" s="29" t="str">
        <f>IFERROR(VLOOKUP(B141,常规批次数据库!A:C,3,0),"")</f>
        <v>肖大昌</v>
      </c>
      <c r="D141" s="29" t="str">
        <f>IFERROR(VLOOKUP(B141,常规批次数据库!A:D,4,0),"")</f>
        <v>440221********0317</v>
      </c>
      <c r="E141" s="34" t="str">
        <f>IFERROR(VLOOKUP(B141,常规批次数据库!A:B,2,0),"")</f>
        <v>珠海优特电力科技股份有限公司</v>
      </c>
    </row>
    <row r="142" ht="18" customHeight="true" spans="1:5">
      <c r="A142" s="30">
        <v>140</v>
      </c>
      <c r="B142" s="31">
        <v>106</v>
      </c>
      <c r="C142" s="32" t="str">
        <f>IFERROR(VLOOKUP(B142,常规批次数据库!A:C,3,0),"")</f>
        <v>施华明</v>
      </c>
      <c r="D142" s="32" t="str">
        <f>IFERROR(VLOOKUP(B142,常规批次数据库!A:D,4,0),"")</f>
        <v>440804********0615</v>
      </c>
      <c r="E142" s="35" t="str">
        <f>IFERROR(VLOOKUP(B142,常规批次数据库!A:B,2,0),"")</f>
        <v>珠海数字动力科技股份有限公司</v>
      </c>
    </row>
    <row r="143" ht="18" customHeight="true" spans="1:5">
      <c r="A143" s="24">
        <v>141</v>
      </c>
      <c r="B143" s="25">
        <v>90</v>
      </c>
      <c r="C143" s="26" t="str">
        <f>IFERROR(VLOOKUP(B143,常规批次数据库!A:C,3,0),"")</f>
        <v>陈宏伟</v>
      </c>
      <c r="D143" s="26" t="str">
        <f>IFERROR(VLOOKUP(B143,常规批次数据库!A:D,4,0),"")</f>
        <v>430903********6030</v>
      </c>
      <c r="E143" s="33" t="str">
        <f>IFERROR(VLOOKUP(B143,常规批次数据库!A:B,2,0),"")</f>
        <v>珠海安联锐视科技股份有限公司</v>
      </c>
    </row>
    <row r="144" ht="18" customHeight="true" spans="1:5">
      <c r="A144" s="27">
        <v>142</v>
      </c>
      <c r="B144" s="28">
        <v>84</v>
      </c>
      <c r="C144" s="29" t="str">
        <f>IFERROR(VLOOKUP(B144,常规批次数据库!A:C,3,0),"")</f>
        <v>姚诗丽</v>
      </c>
      <c r="D144" s="29" t="str">
        <f>IFERROR(VLOOKUP(B144,常规批次数据库!A:D,4,0),"")</f>
        <v>440881********442X</v>
      </c>
      <c r="E144" s="34" t="str">
        <f>IFERROR(VLOOKUP(B144,常规批次数据库!A:B,2,0),"")</f>
        <v>珠海爱浦京软件股份有限公司</v>
      </c>
    </row>
    <row r="145" ht="18" customHeight="true" spans="1:5">
      <c r="A145" s="27">
        <v>143</v>
      </c>
      <c r="B145" s="28">
        <v>42</v>
      </c>
      <c r="C145" s="29" t="str">
        <f>IFERROR(VLOOKUP(B145,常规批次数据库!A:C,3,0),"")</f>
        <v>秦喆</v>
      </c>
      <c r="D145" s="29" t="str">
        <f>IFERROR(VLOOKUP(B145,常规批次数据库!A:D,4,0),"")</f>
        <v>210922********6910</v>
      </c>
      <c r="E145" s="34" t="str">
        <f>IFERROR(VLOOKUP(B145,常规批次数据库!A:B,2,0),"")</f>
        <v>珠海瓦特电力设备有限公司</v>
      </c>
    </row>
    <row r="146" ht="18" customHeight="true" spans="1:5">
      <c r="A146" s="27">
        <v>144</v>
      </c>
      <c r="B146" s="28">
        <v>152</v>
      </c>
      <c r="C146" s="29" t="str">
        <f>IFERROR(VLOOKUP(B146,常规批次数据库!A:C,3,0),"")</f>
        <v>吴利鑫</v>
      </c>
      <c r="D146" s="29" t="str">
        <f>IFERROR(VLOOKUP(B146,常规批次数据库!A:D,4,0),"")</f>
        <v>445221********7011</v>
      </c>
      <c r="E146" s="34" t="str">
        <f>IFERROR(VLOOKUP(B146,常规批次数据库!A:B,2,0),"")</f>
        <v>珠海星纪魅族信息技术有限公司</v>
      </c>
    </row>
    <row r="147" ht="18" customHeight="true" spans="1:5">
      <c r="A147" s="27">
        <v>145</v>
      </c>
      <c r="B147" s="28">
        <v>216</v>
      </c>
      <c r="C147" s="29" t="str">
        <f>IFERROR(VLOOKUP(B147,常规批次数据库!A:C,3,0),"")</f>
        <v>钟逸</v>
      </c>
      <c r="D147" s="29" t="str">
        <f>IFERROR(VLOOKUP(B147,常规批次数据库!A:D,4,0),"")</f>
        <v>360722********0018</v>
      </c>
      <c r="E147" s="34" t="str">
        <f>IFERROR(VLOOKUP(B147,常规批次数据库!A:B,2,0),"")</f>
        <v>远光软件股份有限公司</v>
      </c>
    </row>
    <row r="148" ht="18" customHeight="true" spans="1:5">
      <c r="A148" s="27">
        <v>146</v>
      </c>
      <c r="B148" s="28">
        <v>159</v>
      </c>
      <c r="C148" s="29" t="str">
        <f>IFERROR(VLOOKUP(B148,常规批次数据库!A:C,3,0),"")</f>
        <v>姜好</v>
      </c>
      <c r="D148" s="29" t="str">
        <f>IFERROR(VLOOKUP(B148,常规批次数据库!A:D,4,0),"")</f>
        <v>433127********7212</v>
      </c>
      <c r="E148" s="34" t="str">
        <f>IFERROR(VLOOKUP(B148,常规批次数据库!A:B,2,0),"")</f>
        <v>珠海市魅族科技有限公司</v>
      </c>
    </row>
    <row r="149" ht="18" customHeight="true" spans="1:5">
      <c r="A149" s="27">
        <v>147</v>
      </c>
      <c r="B149" s="28">
        <v>148</v>
      </c>
      <c r="C149" s="29" t="str">
        <f>IFERROR(VLOOKUP(B149,常规批次数据库!A:C,3,0),"")</f>
        <v>庞政</v>
      </c>
      <c r="D149" s="29" t="str">
        <f>IFERROR(VLOOKUP(B149,常规批次数据库!A:D,4,0),"")</f>
        <v>440982********6695</v>
      </c>
      <c r="E149" s="34" t="str">
        <f>IFERROR(VLOOKUP(B149,常规批次数据库!A:B,2,0),"")</f>
        <v>珠海探宇芯科技有限公司</v>
      </c>
    </row>
    <row r="150" ht="18" customHeight="true" spans="1:5">
      <c r="A150" s="27">
        <v>148</v>
      </c>
      <c r="B150" s="28">
        <v>223</v>
      </c>
      <c r="C150" s="29" t="str">
        <f>IFERROR(VLOOKUP(B150,常规批次数据库!A:C,3,0),"")</f>
        <v>严珍玉</v>
      </c>
      <c r="D150" s="29" t="str">
        <f>IFERROR(VLOOKUP(B150,常规批次数据库!A:D,4,0),"")</f>
        <v>450221********1420</v>
      </c>
      <c r="E150" s="34" t="str">
        <f>IFERROR(VLOOKUP(B150,常规批次数据库!A:B,2,0),"")</f>
        <v>珠海全志科技股份有限公司</v>
      </c>
    </row>
    <row r="151" ht="18" customHeight="true" spans="1:5">
      <c r="A151" s="27">
        <v>149</v>
      </c>
      <c r="B151" s="28">
        <v>83</v>
      </c>
      <c r="C151" s="29" t="str">
        <f>IFERROR(VLOOKUP(B151,常规批次数据库!A:C,3,0),"")</f>
        <v>叶家健</v>
      </c>
      <c r="D151" s="29" t="str">
        <f>IFERROR(VLOOKUP(B151,常规批次数据库!A:D,4,0),"")</f>
        <v>440823********6214</v>
      </c>
      <c r="E151" s="34" t="str">
        <f>IFERROR(VLOOKUP(B151,常规批次数据库!A:B,2,0),"")</f>
        <v>珠海经济特区伟思有限公司</v>
      </c>
    </row>
    <row r="152" ht="18" customHeight="true" spans="1:5">
      <c r="A152" s="30">
        <v>150</v>
      </c>
      <c r="B152" s="31">
        <v>150</v>
      </c>
      <c r="C152" s="32" t="str">
        <f>IFERROR(VLOOKUP(B152,常规批次数据库!A:C,3,0),"")</f>
        <v>许丹</v>
      </c>
      <c r="D152" s="32" t="str">
        <f>IFERROR(VLOOKUP(B152,常规批次数据库!A:D,4,0),"")</f>
        <v>220102********5040</v>
      </c>
      <c r="E152" s="35" t="str">
        <f>IFERROR(VLOOKUP(B152,常规批次数据库!A:B,2,0),"")</f>
        <v>珠海星纪魅族信息技术有限公司</v>
      </c>
    </row>
    <row r="153" ht="18" customHeight="true" spans="1:5">
      <c r="A153" s="24">
        <v>151</v>
      </c>
      <c r="B153" s="25">
        <v>130</v>
      </c>
      <c r="C153" s="26" t="str">
        <f>IFERROR(VLOOKUP(B153,常规批次数据库!A:C,3,0),"")</f>
        <v>刘为</v>
      </c>
      <c r="D153" s="26" t="str">
        <f>IFERROR(VLOOKUP(B153,常规批次数据库!A:D,4,0),"")</f>
        <v>429006********793X</v>
      </c>
      <c r="E153" s="33" t="str">
        <f>IFERROR(VLOOKUP(B153,常规批次数据库!A:B,2,0),"")</f>
        <v>珠海泰芯半导体有限公司</v>
      </c>
    </row>
    <row r="154" ht="18" customHeight="true" spans="1:5">
      <c r="A154" s="27">
        <v>152</v>
      </c>
      <c r="B154" s="28">
        <v>224</v>
      </c>
      <c r="C154" s="29" t="str">
        <f>IFERROR(VLOOKUP(B154,常规批次数据库!A:C,3,0),"")</f>
        <v>夏奇</v>
      </c>
      <c r="D154" s="29" t="str">
        <f>IFERROR(VLOOKUP(B154,常规批次数据库!A:D,4,0),"")</f>
        <v>360702********065X</v>
      </c>
      <c r="E154" s="34" t="str">
        <f>IFERROR(VLOOKUP(B154,常规批次数据库!A:B,2,0),"")</f>
        <v>珠海全志科技股份有限公司</v>
      </c>
    </row>
    <row r="155" ht="18" customHeight="true" spans="1:5">
      <c r="A155" s="27">
        <v>153</v>
      </c>
      <c r="B155" s="28">
        <v>41</v>
      </c>
      <c r="C155" s="29" t="str">
        <f>IFERROR(VLOOKUP(B155,常规批次数据库!A:C,3,0),"")</f>
        <v>陈锴</v>
      </c>
      <c r="D155" s="29" t="str">
        <f>IFERROR(VLOOKUP(B155,常规批次数据库!A:D,4,0),"")</f>
        <v>441522********3451</v>
      </c>
      <c r="E155" s="34" t="str">
        <f>IFERROR(VLOOKUP(B155,常规批次数据库!A:B,2,0),"")</f>
        <v>货讯通科技（珠海）有限公司</v>
      </c>
    </row>
    <row r="156" ht="18" customHeight="true" spans="1:5">
      <c r="A156" s="27">
        <v>154</v>
      </c>
      <c r="B156" s="28">
        <v>179</v>
      </c>
      <c r="C156" s="29" t="str">
        <f>IFERROR(VLOOKUP(B156,常规批次数据库!A:C,3,0),"")</f>
        <v>尹芳</v>
      </c>
      <c r="D156" s="29" t="str">
        <f>IFERROR(VLOOKUP(B156,常规批次数据库!A:D,4,0),"")</f>
        <v>430482********5071</v>
      </c>
      <c r="E156" s="34" t="str">
        <f>IFERROR(VLOOKUP(B156,常规批次数据库!A:B,2,0),"")</f>
        <v>水发兴业能源（珠海）有限公司</v>
      </c>
    </row>
    <row r="157" ht="18" customHeight="true" spans="1:5">
      <c r="A157" s="27">
        <v>155</v>
      </c>
      <c r="B157" s="28">
        <v>190</v>
      </c>
      <c r="C157" s="29" t="str">
        <f>IFERROR(VLOOKUP(B157,常规批次数据库!A:C,3,0),"")</f>
        <v>肖雁开</v>
      </c>
      <c r="D157" s="29" t="str">
        <f>IFERROR(VLOOKUP(B157,常规批次数据库!A:D,4,0),"")</f>
        <v>411202********0533</v>
      </c>
      <c r="E157" s="34" t="str">
        <f>IFERROR(VLOOKUP(B157,常规批次数据库!A:B,2,0),"")</f>
        <v>珠海汇众能源科技有限公司</v>
      </c>
    </row>
    <row r="158" ht="18" customHeight="true" spans="1:5">
      <c r="A158" s="27">
        <v>156</v>
      </c>
      <c r="B158" s="28">
        <v>229</v>
      </c>
      <c r="C158" s="29" t="str">
        <f>IFERROR(VLOOKUP(B158,常规批次数据库!A:C,3,0),"")</f>
        <v>陈乐怡</v>
      </c>
      <c r="D158" s="29" t="str">
        <f>IFERROR(VLOOKUP(B158,常规批次数据库!A:D,4,0),"")</f>
        <v>440402********9045</v>
      </c>
      <c r="E158" s="34" t="str">
        <f>IFERROR(VLOOKUP(B158,常规批次数据库!A:B,2,0),"")</f>
        <v>珠海亿胜生物制药有限公司</v>
      </c>
    </row>
    <row r="159" ht="18" customHeight="true" spans="1:5">
      <c r="A159" s="27">
        <v>157</v>
      </c>
      <c r="B159" s="28">
        <v>112</v>
      </c>
      <c r="C159" s="29" t="str">
        <f>IFERROR(VLOOKUP(B159,常规批次数据库!A:C,3,0),"")</f>
        <v>陈书超</v>
      </c>
      <c r="D159" s="29" t="str">
        <f>IFERROR(VLOOKUP(B159,常规批次数据库!A:D,4,0),"")</f>
        <v>440225********7916</v>
      </c>
      <c r="E159" s="34" t="str">
        <f>IFERROR(VLOOKUP(B159,常规批次数据库!A:B,2,0),"")</f>
        <v>广东兆邦智能科技股份有限公司</v>
      </c>
    </row>
    <row r="160" ht="18" customHeight="true" spans="1:5">
      <c r="A160" s="27">
        <v>158</v>
      </c>
      <c r="B160" s="28">
        <v>2</v>
      </c>
      <c r="C160" s="29" t="str">
        <f>IFERROR(VLOOKUP(B160,常规批次数据库!A:C,3,0),"")</f>
        <v>黄清林</v>
      </c>
      <c r="D160" s="29" t="str">
        <f>IFERROR(VLOOKUP(B160,常规批次数据库!A:D,4,0),"")</f>
        <v>440506********0731</v>
      </c>
      <c r="E160" s="34" t="str">
        <f>IFERROR(VLOOKUP(B160,常规批次数据库!A:B,2,0),"")</f>
        <v>珠海慧联科技有限公司</v>
      </c>
    </row>
    <row r="161" ht="18" customHeight="true" spans="1:5">
      <c r="A161" s="27">
        <v>159</v>
      </c>
      <c r="B161" s="28">
        <v>157</v>
      </c>
      <c r="C161" s="29" t="str">
        <f>IFERROR(VLOOKUP(B161,常规批次数据库!A:C,3,0),"")</f>
        <v>宛志</v>
      </c>
      <c r="D161" s="29" t="str">
        <f>IFERROR(VLOOKUP(B161,常规批次数据库!A:D,4,0),"")</f>
        <v>421127********3014</v>
      </c>
      <c r="E161" s="34" t="str">
        <f>IFERROR(VLOOKUP(B161,常规批次数据库!A:B,2,0),"")</f>
        <v>珠海市魅族科技有限公司</v>
      </c>
    </row>
    <row r="162" ht="18" customHeight="true" spans="1:5">
      <c r="A162" s="30">
        <v>160</v>
      </c>
      <c r="B162" s="31">
        <v>239</v>
      </c>
      <c r="C162" s="32" t="str">
        <f>IFERROR(VLOOKUP(B162,常规批次数据库!A:C,3,0),"")</f>
        <v>刘泽坡</v>
      </c>
      <c r="D162" s="32" t="str">
        <f>IFERROR(VLOOKUP(B162,常规批次数据库!A:D,4,0),"")</f>
        <v>445122********5916</v>
      </c>
      <c r="E162" s="35" t="str">
        <f>IFERROR(VLOOKUP(B162,常规批次数据库!A:B,2,0),"")</f>
        <v>珠海金山办公软件有限公司</v>
      </c>
    </row>
    <row r="163" ht="18" customHeight="true" spans="1:5">
      <c r="A163" s="24">
        <v>161</v>
      </c>
      <c r="B163" s="25">
        <v>14</v>
      </c>
      <c r="C163" s="26" t="str">
        <f>IFERROR(VLOOKUP(B163,常规批次数据库!A:C,3,0),"")</f>
        <v>刘庆捷</v>
      </c>
      <c r="D163" s="26" t="str">
        <f>IFERROR(VLOOKUP(B163,常规批次数据库!A:D,4,0),"")</f>
        <v>441702********2852</v>
      </c>
      <c r="E163" s="33" t="str">
        <f>IFERROR(VLOOKUP(B163,常规批次数据库!A:B,2,0),"")</f>
        <v>珠海巨晟科技股份有限公司</v>
      </c>
    </row>
    <row r="164" ht="18" customHeight="true" spans="1:5">
      <c r="A164" s="27">
        <v>162</v>
      </c>
      <c r="B164" s="28">
        <v>72</v>
      </c>
      <c r="C164" s="29" t="str">
        <f>IFERROR(VLOOKUP(B164,常规批次数据库!A:C,3,0),"")</f>
        <v>庞叶明</v>
      </c>
      <c r="D164" s="29" t="str">
        <f>IFERROR(VLOOKUP(B164,常规批次数据库!A:D,4,0),"")</f>
        <v>440982********4556</v>
      </c>
      <c r="E164" s="34" t="str">
        <f>IFERROR(VLOOKUP(B164,常规批次数据库!A:B,2,0),"")</f>
        <v>珠海优特电力科技股份有限公司</v>
      </c>
    </row>
    <row r="165" ht="18" customHeight="true" spans="1:5">
      <c r="A165" s="27">
        <v>163</v>
      </c>
      <c r="B165" s="28">
        <v>29</v>
      </c>
      <c r="C165" s="29" t="str">
        <f>IFERROR(VLOOKUP(B165,常规批次数据库!A:C,3,0),"")</f>
        <v>刘亮</v>
      </c>
      <c r="D165" s="29" t="str">
        <f>IFERROR(VLOOKUP(B165,常规批次数据库!A:D,4,0),"")</f>
        <v>441481********5310</v>
      </c>
      <c r="E165" s="34" t="str">
        <f>IFERROR(VLOOKUP(B165,常规批次数据库!A:B,2,0),"")</f>
        <v>货讯通科技（珠海）有限公司</v>
      </c>
    </row>
    <row r="166" ht="18" customHeight="true" spans="1:5">
      <c r="A166" s="27">
        <v>164</v>
      </c>
      <c r="B166" s="28">
        <v>203</v>
      </c>
      <c r="C166" s="29" t="str">
        <f>IFERROR(VLOOKUP(B166,常规批次数据库!A:C,3,0),"")</f>
        <v>幸聪</v>
      </c>
      <c r="D166" s="29" t="str">
        <f>IFERROR(VLOOKUP(B166,常规批次数据库!A:D,4,0),"")</f>
        <v>441421********1935</v>
      </c>
      <c r="E166" s="34" t="str">
        <f>IFERROR(VLOOKUP(B166,常规批次数据库!A:B,2,0),"")</f>
        <v>珠海英搏尔电气股份有限公司</v>
      </c>
    </row>
    <row r="167" ht="18" customHeight="true" spans="1:5">
      <c r="A167" s="27">
        <v>165</v>
      </c>
      <c r="B167" s="28">
        <v>87</v>
      </c>
      <c r="C167" s="29" t="str">
        <f>IFERROR(VLOOKUP(B167,常规批次数据库!A:C,3,0),"")</f>
        <v>张清伟</v>
      </c>
      <c r="D167" s="29" t="str">
        <f>IFERROR(VLOOKUP(B167,常规批次数据库!A:D,4,0),"")</f>
        <v>420321********2176</v>
      </c>
      <c r="E167" s="34" t="str">
        <f>IFERROR(VLOOKUP(B167,常规批次数据库!A:B,2,0),"")</f>
        <v>珠海安联锐视科技股份有限公司</v>
      </c>
    </row>
    <row r="168" ht="18" customHeight="true" spans="1:5">
      <c r="A168" s="27">
        <v>166</v>
      </c>
      <c r="B168" s="28">
        <v>6</v>
      </c>
      <c r="C168" s="29" t="str">
        <f>IFERROR(VLOOKUP(B168,常规批次数据库!A:C,3,0),"")</f>
        <v>谢军</v>
      </c>
      <c r="D168" s="29" t="str">
        <f>IFERROR(VLOOKUP(B168,常规批次数据库!A:D,4,0),"")</f>
        <v>522427********5010</v>
      </c>
      <c r="E168" s="34" t="str">
        <f>IFERROR(VLOOKUP(B168,常规批次数据库!A:B,2,0),"")</f>
        <v>珠海双喜电器股份有限公司</v>
      </c>
    </row>
    <row r="169" ht="18" customHeight="true" spans="1:5">
      <c r="A169" s="27">
        <v>167</v>
      </c>
      <c r="B169" s="28">
        <v>127</v>
      </c>
      <c r="C169" s="29" t="str">
        <f>IFERROR(VLOOKUP(B169,常规批次数据库!A:C,3,0),"")</f>
        <v>李卫娜</v>
      </c>
      <c r="D169" s="29" t="str">
        <f>IFERROR(VLOOKUP(B169,常规批次数据库!A:D,4,0),"")</f>
        <v>445281********012X</v>
      </c>
      <c r="E169" s="34" t="str">
        <f>IFERROR(VLOOKUP(B169,常规批次数据库!A:B,2,0),"")</f>
        <v>广东健康树医疗科技有限公司</v>
      </c>
    </row>
    <row r="170" ht="18" customHeight="true" spans="1:5">
      <c r="A170" s="27">
        <v>168</v>
      </c>
      <c r="B170" s="28">
        <v>188</v>
      </c>
      <c r="C170" s="29" t="str">
        <f>IFERROR(VLOOKUP(B170,常规批次数据库!A:C,3,0),"")</f>
        <v>张维聪</v>
      </c>
      <c r="D170" s="29" t="str">
        <f>IFERROR(VLOOKUP(B170,常规批次数据库!A:D,4,0),"")</f>
        <v>440883********0330</v>
      </c>
      <c r="E170" s="34" t="str">
        <f>IFERROR(VLOOKUP(B170,常规批次数据库!A:B,2,0),"")</f>
        <v>长园视觉科技（珠海）有限公司</v>
      </c>
    </row>
    <row r="171" ht="18" customHeight="true" spans="1:5">
      <c r="A171" s="27">
        <v>169</v>
      </c>
      <c r="B171" s="28">
        <v>160</v>
      </c>
      <c r="C171" s="29" t="str">
        <f>IFERROR(VLOOKUP(B171,常规批次数据库!A:C,3,0),"")</f>
        <v>谢晓菲</v>
      </c>
      <c r="D171" s="29" t="str">
        <f>IFERROR(VLOOKUP(B171,常规批次数据库!A:D,4,0),"")</f>
        <v>441882********2726</v>
      </c>
      <c r="E171" s="34" t="str">
        <f>IFERROR(VLOOKUP(B171,常规批次数据库!A:B,2,0),"")</f>
        <v>珠海市魅族科技有限公司</v>
      </c>
    </row>
    <row r="172" ht="18" customHeight="true" spans="1:5">
      <c r="A172" s="30">
        <v>170</v>
      </c>
      <c r="B172" s="31">
        <v>182</v>
      </c>
      <c r="C172" s="32" t="str">
        <f>IFERROR(VLOOKUP(B172,常规批次数据库!A:C,3,0),"")</f>
        <v>丁泽奎</v>
      </c>
      <c r="D172" s="32" t="str">
        <f>IFERROR(VLOOKUP(B172,常规批次数据库!A:D,4,0),"")</f>
        <v>413026********7818</v>
      </c>
      <c r="E172" s="35" t="str">
        <f>IFERROR(VLOOKUP(B172,常规批次数据库!A:B,2,0),"")</f>
        <v>珠海光库科技股份有限公司</v>
      </c>
    </row>
    <row r="173" ht="18" customHeight="true" spans="1:5">
      <c r="A173" s="24">
        <v>171</v>
      </c>
      <c r="B173" s="25">
        <v>30</v>
      </c>
      <c r="C173" s="26" t="str">
        <f>IFERROR(VLOOKUP(B173,常规批次数据库!A:C,3,0),"")</f>
        <v>杜欣燃</v>
      </c>
      <c r="D173" s="26" t="str">
        <f>IFERROR(VLOOKUP(B173,常规批次数据库!A:D,4,0),"")</f>
        <v>440182********0014</v>
      </c>
      <c r="E173" s="33" t="str">
        <f>IFERROR(VLOOKUP(B173,常规批次数据库!A:B,2,0),"")</f>
        <v>货讯通科技（珠海）有限公司</v>
      </c>
    </row>
    <row r="174" ht="18" customHeight="true" spans="1:5">
      <c r="A174" s="27">
        <v>172</v>
      </c>
      <c r="B174" s="28">
        <v>27</v>
      </c>
      <c r="C174" s="29" t="str">
        <f>IFERROR(VLOOKUP(B174,常规批次数据库!A:C,3,0),"")</f>
        <v>王子浩</v>
      </c>
      <c r="D174" s="29" t="str">
        <f>IFERROR(VLOOKUP(B174,常规批次数据库!A:D,4,0),"")</f>
        <v>440421********8153</v>
      </c>
      <c r="E174" s="34" t="str">
        <f>IFERROR(VLOOKUP(B174,常规批次数据库!A:B,2,0),"")</f>
        <v>货讯通科技（珠海）有限公司</v>
      </c>
    </row>
    <row r="175" ht="18" customHeight="true" spans="1:5">
      <c r="A175" s="27">
        <v>173</v>
      </c>
      <c r="B175" s="28">
        <v>105</v>
      </c>
      <c r="C175" s="29" t="str">
        <f>IFERROR(VLOOKUP(B175,常规批次数据库!A:C,3,0),"")</f>
        <v>韦根</v>
      </c>
      <c r="D175" s="29" t="str">
        <f>IFERROR(VLOOKUP(B175,常规批次数据库!A:D,4,0),"")</f>
        <v>450221********4953</v>
      </c>
      <c r="E175" s="34" t="str">
        <f>IFERROR(VLOOKUP(B175,常规批次数据库!A:B,2,0),"")</f>
        <v>珠海数字动力科技股份有限公司</v>
      </c>
    </row>
    <row r="176" ht="18" customHeight="true" spans="1:5">
      <c r="A176" s="27">
        <v>174</v>
      </c>
      <c r="B176" s="28">
        <v>33</v>
      </c>
      <c r="C176" s="29" t="str">
        <f>IFERROR(VLOOKUP(B176,常规批次数据库!A:C,3,0),"")</f>
        <v>甘金安</v>
      </c>
      <c r="D176" s="29" t="str">
        <f>IFERROR(VLOOKUP(B176,常规批次数据库!A:D,4,0),"")</f>
        <v>445281********0851</v>
      </c>
      <c r="E176" s="34" t="str">
        <f>IFERROR(VLOOKUP(B176,常规批次数据库!A:B,2,0),"")</f>
        <v>货讯通科技（珠海）有限公司</v>
      </c>
    </row>
    <row r="177" ht="18" customHeight="true" spans="1:5">
      <c r="A177" s="27">
        <v>175</v>
      </c>
      <c r="B177" s="28">
        <v>227</v>
      </c>
      <c r="C177" s="29" t="str">
        <f>IFERROR(VLOOKUP(B177,常规批次数据库!A:C,3,0),"")</f>
        <v>梁善儒</v>
      </c>
      <c r="D177" s="29" t="str">
        <f>IFERROR(VLOOKUP(B177,常规批次数据库!A:D,4,0),"")</f>
        <v>440923********6190</v>
      </c>
      <c r="E177" s="34" t="str">
        <f>IFERROR(VLOOKUP(B177,常规批次数据库!A:B,2,0),"")</f>
        <v>珠海南方集成电路设计服务中心</v>
      </c>
    </row>
    <row r="178" ht="18" customHeight="true" spans="1:5">
      <c r="A178" s="27">
        <v>176</v>
      </c>
      <c r="B178" s="28">
        <v>65</v>
      </c>
      <c r="C178" s="29" t="str">
        <f>IFERROR(VLOOKUP(B178,常规批次数据库!A:C,3,0),"")</f>
        <v>周阳</v>
      </c>
      <c r="D178" s="29" t="str">
        <f>IFERROR(VLOOKUP(B178,常规批次数据库!A:D,4,0),"")</f>
        <v>430422********8038</v>
      </c>
      <c r="E178" s="34" t="str">
        <f>IFERROR(VLOOKUP(B178,常规批次数据库!A:B,2,0),"")</f>
        <v>珠海优特电力科技股份有限公司</v>
      </c>
    </row>
    <row r="179" ht="18" customHeight="true" spans="1:5">
      <c r="A179" s="27">
        <v>177</v>
      </c>
      <c r="B179" s="28">
        <v>82</v>
      </c>
      <c r="C179" s="29" t="str">
        <f>IFERROR(VLOOKUP(B179,常规批次数据库!A:C,3,0),"")</f>
        <v>林文秀</v>
      </c>
      <c r="D179" s="29" t="str">
        <f>IFERROR(VLOOKUP(B179,常规批次数据库!A:D,4,0),"")</f>
        <v>440882********3031</v>
      </c>
      <c r="E179" s="34" t="str">
        <f>IFERROR(VLOOKUP(B179,常规批次数据库!A:B,2,0),"")</f>
        <v>珠海经济特区伟思有限公司</v>
      </c>
    </row>
    <row r="180" ht="18" customHeight="true" spans="1:5">
      <c r="A180" s="27">
        <v>178</v>
      </c>
      <c r="B180" s="28">
        <v>241</v>
      </c>
      <c r="C180" s="29" t="str">
        <f>IFERROR(VLOOKUP(B180,常规批次数据库!A:C,3,0),"")</f>
        <v>刘裕育</v>
      </c>
      <c r="D180" s="29" t="str">
        <f>IFERROR(VLOOKUP(B180,常规批次数据库!A:D,4,0),"")</f>
        <v>445102********1473</v>
      </c>
      <c r="E180" s="34" t="str">
        <f>IFERROR(VLOOKUP(B180,常规批次数据库!A:B,2,0),"")</f>
        <v>珠海金山办公软件有限公司</v>
      </c>
    </row>
    <row r="181" ht="18" customHeight="true" spans="1:5">
      <c r="A181" s="27">
        <v>179</v>
      </c>
      <c r="B181" s="28">
        <v>181</v>
      </c>
      <c r="C181" s="29" t="str">
        <f>IFERROR(VLOOKUP(B181,常规批次数据库!A:C,3,0),"")</f>
        <v>林玉萍</v>
      </c>
      <c r="D181" s="29" t="str">
        <f>IFERROR(VLOOKUP(B181,常规批次数据库!A:D,4,0),"")</f>
        <v>440825********1560</v>
      </c>
      <c r="E181" s="34" t="str">
        <f>IFERROR(VLOOKUP(B181,常规批次数据库!A:B,2,0),"")</f>
        <v>水发能源工程技术（珠海）有限公司</v>
      </c>
    </row>
    <row r="182" ht="18" customHeight="true" spans="1:5">
      <c r="A182" s="30">
        <v>180</v>
      </c>
      <c r="B182" s="31">
        <v>211</v>
      </c>
      <c r="C182" s="32" t="str">
        <f>IFERROR(VLOOKUP(B182,常规批次数据库!A:C,3,0),"")</f>
        <v>罗丽娟</v>
      </c>
      <c r="D182" s="32" t="str">
        <f>IFERROR(VLOOKUP(B182,常规批次数据库!A:D,4,0),"")</f>
        <v>362522********2060</v>
      </c>
      <c r="E182" s="35" t="str">
        <f>IFERROR(VLOOKUP(B182,常规批次数据库!A:B,2,0),"")</f>
        <v>珠海市智迪科技股份有限公司</v>
      </c>
    </row>
    <row r="183" ht="18" customHeight="true" spans="1:5">
      <c r="A183" s="24">
        <v>181</v>
      </c>
      <c r="B183" s="25">
        <v>218</v>
      </c>
      <c r="C183" s="26" t="str">
        <f>IFERROR(VLOOKUP(B183,常规批次数据库!A:C,3,0),"")</f>
        <v>宋坤</v>
      </c>
      <c r="D183" s="26" t="str">
        <f>IFERROR(VLOOKUP(B183,常规批次数据库!A:D,4,0),"")</f>
        <v>421003********0058</v>
      </c>
      <c r="E183" s="33" t="str">
        <f>IFERROR(VLOOKUP(B183,常规批次数据库!A:B,2,0),"")</f>
        <v>远光软件股份有限公司</v>
      </c>
    </row>
    <row r="184" ht="18" customHeight="true" spans="1:5">
      <c r="A184" s="27">
        <v>182</v>
      </c>
      <c r="B184" s="28">
        <v>75</v>
      </c>
      <c r="C184" s="29" t="str">
        <f>IFERROR(VLOOKUP(B184,常规批次数据库!A:C,3,0),"")</f>
        <v>洪晓惠</v>
      </c>
      <c r="D184" s="29" t="str">
        <f>IFERROR(VLOOKUP(B184,常规批次数据库!A:D,4,0),"")</f>
        <v>445221********1260</v>
      </c>
      <c r="E184" s="34" t="str">
        <f>IFERROR(VLOOKUP(B184,常规批次数据库!A:B,2,0),"")</f>
        <v>珠海确励电子有限公司</v>
      </c>
    </row>
    <row r="185" ht="18" customHeight="true" spans="1:5">
      <c r="A185" s="27">
        <v>183</v>
      </c>
      <c r="B185" s="28">
        <v>52</v>
      </c>
      <c r="C185" s="29" t="str">
        <f>IFERROR(VLOOKUP(B185,常规批次数据库!A:C,3,0),"")</f>
        <v>冯一飞</v>
      </c>
      <c r="D185" s="29" t="str">
        <f>IFERROR(VLOOKUP(B185,常规批次数据库!A:D,4,0),"")</f>
        <v>410724********2019</v>
      </c>
      <c r="E185" s="34" t="str">
        <f>IFERROR(VLOOKUP(B185,常规批次数据库!A:B,2,0),"")</f>
        <v>珠海创飞芯科技有限公司</v>
      </c>
    </row>
    <row r="186" ht="18" customHeight="true" spans="1:5">
      <c r="A186" s="27">
        <v>184</v>
      </c>
      <c r="B186" s="28">
        <v>101</v>
      </c>
      <c r="C186" s="29" t="str">
        <f>IFERROR(VLOOKUP(B186,常规批次数据库!A:C,3,0),"")</f>
        <v>张见双</v>
      </c>
      <c r="D186" s="29" t="str">
        <f>IFERROR(VLOOKUP(B186,常规批次数据库!A:D,4,0),"")</f>
        <v>411422********0691</v>
      </c>
      <c r="E186" s="34" t="str">
        <f>IFERROR(VLOOKUP(B186,常规批次数据库!A:B,2,0),"")</f>
        <v>珠海市硅酷科技有限公司</v>
      </c>
    </row>
    <row r="187" ht="18" customHeight="true" spans="1:5">
      <c r="A187" s="27">
        <v>185</v>
      </c>
      <c r="B187" s="28">
        <v>207</v>
      </c>
      <c r="C187" s="29" t="str">
        <f>IFERROR(VLOOKUP(B187,常规批次数据库!A:C,3,0),"")</f>
        <v>刘恒敏</v>
      </c>
      <c r="D187" s="29" t="str">
        <f>IFERROR(VLOOKUP(B187,常规批次数据库!A:D,4,0),"")</f>
        <v>441621********3015</v>
      </c>
      <c r="E187" s="34" t="str">
        <f>IFERROR(VLOOKUP(B187,常规批次数据库!A:B,2,0),"")</f>
        <v>珠海智融科技股份有限公司</v>
      </c>
    </row>
    <row r="188" ht="18" customHeight="true" spans="1:5">
      <c r="A188" s="27">
        <v>186</v>
      </c>
      <c r="B188" s="28">
        <v>174</v>
      </c>
      <c r="C188" s="29" t="str">
        <f>IFERROR(VLOOKUP(B188,常规批次数据库!A:C,3,0),"")</f>
        <v>杜晶</v>
      </c>
      <c r="D188" s="29" t="str">
        <f>IFERROR(VLOOKUP(B188,常规批次数据库!A:D,4,0),"")</f>
        <v>510602********6998</v>
      </c>
      <c r="E188" s="34" t="str">
        <f>IFERROR(VLOOKUP(B188,常规批次数据库!A:B,2,0),"")</f>
        <v>英诺赛科（珠海）科技有限公司</v>
      </c>
    </row>
    <row r="189" ht="18" customHeight="true" spans="1:5">
      <c r="A189" s="27">
        <v>187</v>
      </c>
      <c r="B189" s="28">
        <v>63</v>
      </c>
      <c r="C189" s="29" t="str">
        <f>IFERROR(VLOOKUP(B189,常规批次数据库!A:C,3,0),"")</f>
        <v>许建林</v>
      </c>
      <c r="D189" s="29" t="str">
        <f>IFERROR(VLOOKUP(B189,常规批次数据库!A:D,4,0),"")</f>
        <v>445121********3434</v>
      </c>
      <c r="E189" s="34" t="str">
        <f>IFERROR(VLOOKUP(B189,常规批次数据库!A:B,2,0),"")</f>
        <v>珠海优特电力科技股份有限公司</v>
      </c>
    </row>
    <row r="190" ht="18" customHeight="true" spans="1:5">
      <c r="A190" s="27">
        <v>188</v>
      </c>
      <c r="B190" s="28">
        <v>240</v>
      </c>
      <c r="C190" s="29" t="str">
        <f>IFERROR(VLOOKUP(B190,常规批次数据库!A:C,3,0),"")</f>
        <v>赖泽海</v>
      </c>
      <c r="D190" s="29" t="str">
        <f>IFERROR(VLOOKUP(B190,常规批次数据库!A:D,4,0),"")</f>
        <v>360733********0055</v>
      </c>
      <c r="E190" s="34" t="str">
        <f>IFERROR(VLOOKUP(B190,常规批次数据库!A:B,2,0),"")</f>
        <v>珠海金山办公软件有限公司</v>
      </c>
    </row>
    <row r="191" ht="18" customHeight="true" spans="1:5">
      <c r="A191" s="27">
        <v>189</v>
      </c>
      <c r="B191" s="28">
        <v>60</v>
      </c>
      <c r="C191" s="29" t="str">
        <f>IFERROR(VLOOKUP(B191,常规批次数据库!A:C,3,0),"")</f>
        <v>薛延平</v>
      </c>
      <c r="D191" s="29" t="str">
        <f>IFERROR(VLOOKUP(B191,常规批次数据库!A:D,4,0),"")</f>
        <v>130727********0837</v>
      </c>
      <c r="E191" s="34" t="str">
        <f>IFERROR(VLOOKUP(B191,常规批次数据库!A:B,2,0),"")</f>
        <v>珠海优特电力科技股份有限公司</v>
      </c>
    </row>
    <row r="192" ht="18" customHeight="true" spans="1:5">
      <c r="A192" s="30">
        <v>190</v>
      </c>
      <c r="B192" s="31">
        <v>252</v>
      </c>
      <c r="C192" s="32" t="str">
        <f>IFERROR(VLOOKUP(B192,常规批次数据库!A:C,3,0),"")</f>
        <v>梁秋苇</v>
      </c>
      <c r="D192" s="32" t="str">
        <f>IFERROR(VLOOKUP(B192,常规批次数据库!A:D,4,0),"")</f>
        <v>440923********4444</v>
      </c>
      <c r="E192" s="35" t="str">
        <f>IFERROR(VLOOKUP(B192,常规批次数据库!A:B,2,0),"")</f>
        <v>珠海金山办公软件有限公司</v>
      </c>
    </row>
    <row r="193" ht="18" customHeight="true" spans="1:5">
      <c r="A193" s="24">
        <v>191</v>
      </c>
      <c r="B193" s="25">
        <v>85</v>
      </c>
      <c r="C193" s="26" t="str">
        <f>IFERROR(VLOOKUP(B193,常规批次数据库!A:C,3,0),"")</f>
        <v>陈佳</v>
      </c>
      <c r="D193" s="26" t="str">
        <f>IFERROR(VLOOKUP(B193,常规批次数据库!A:D,4,0),"")</f>
        <v>440982********4099</v>
      </c>
      <c r="E193" s="33" t="str">
        <f>IFERROR(VLOOKUP(B193,常规批次数据库!A:B,2,0),"")</f>
        <v>珠海仪能科技有限公司</v>
      </c>
    </row>
    <row r="194" ht="18" customHeight="true" spans="1:5">
      <c r="A194" s="27">
        <v>192</v>
      </c>
      <c r="B194" s="28">
        <v>76</v>
      </c>
      <c r="C194" s="29" t="str">
        <f>IFERROR(VLOOKUP(B194,常规批次数据库!A:C,3,0),"")</f>
        <v>何嘉莉</v>
      </c>
      <c r="D194" s="29" t="str">
        <f>IFERROR(VLOOKUP(B194,常规批次数据库!A:D,4,0),"")</f>
        <v>440421********8007</v>
      </c>
      <c r="E194" s="34" t="str">
        <f>IFERROR(VLOOKUP(B194,常规批次数据库!A:B,2,0),"")</f>
        <v>珠海确励电子有限公司</v>
      </c>
    </row>
    <row r="195" ht="18" customHeight="true" spans="1:5">
      <c r="A195" s="27">
        <v>193</v>
      </c>
      <c r="B195" s="28">
        <v>13</v>
      </c>
      <c r="C195" s="29" t="str">
        <f>IFERROR(VLOOKUP(B195,常规批次数据库!A:C,3,0),"")</f>
        <v>黄锋</v>
      </c>
      <c r="D195" s="29" t="str">
        <f>IFERROR(VLOOKUP(B195,常规批次数据库!A:D,4,0),"")</f>
        <v>430923********6010</v>
      </c>
      <c r="E195" s="34" t="str">
        <f>IFERROR(VLOOKUP(B195,常规批次数据库!A:B,2,0),"")</f>
        <v>广东汇丰综合能源有限公司</v>
      </c>
    </row>
    <row r="196" ht="18" customHeight="true" spans="1:5">
      <c r="A196" s="27">
        <v>194</v>
      </c>
      <c r="B196" s="28">
        <v>7</v>
      </c>
      <c r="C196" s="29" t="str">
        <f>IFERROR(VLOOKUP(B196,常规批次数据库!A:C,3,0),"")</f>
        <v>彭越东</v>
      </c>
      <c r="D196" s="29" t="str">
        <f>IFERROR(VLOOKUP(B196,常规批次数据库!A:D,4,0),"")</f>
        <v>441481********5674</v>
      </c>
      <c r="E196" s="34" t="str">
        <f>IFERROR(VLOOKUP(B196,常规批次数据库!A:B,2,0),"")</f>
        <v>珠海迎迎科技有限公司</v>
      </c>
    </row>
    <row r="197" ht="18" customHeight="true" spans="1:5">
      <c r="A197" s="27">
        <v>195</v>
      </c>
      <c r="B197" s="28">
        <v>132</v>
      </c>
      <c r="C197" s="29" t="str">
        <f>IFERROR(VLOOKUP(B197,常规批次数据库!A:C,3,0),"")</f>
        <v>刘炳锐</v>
      </c>
      <c r="D197" s="29" t="str">
        <f>IFERROR(VLOOKUP(B197,常规批次数据库!A:D,4,0),"")</f>
        <v>440782********3339</v>
      </c>
      <c r="E197" s="34" t="str">
        <f>IFERROR(VLOOKUP(B197,常规批次数据库!A:B,2,0),"")</f>
        <v>广东宝莱特医用科技股份有限公司</v>
      </c>
    </row>
    <row r="198" ht="18" customHeight="true" spans="1:5">
      <c r="A198" s="27">
        <v>196</v>
      </c>
      <c r="B198" s="28">
        <v>102</v>
      </c>
      <c r="C198" s="29" t="str">
        <f>IFERROR(VLOOKUP(B198,常规批次数据库!A:C,3,0),"")</f>
        <v>张帆</v>
      </c>
      <c r="D198" s="29" t="str">
        <f>IFERROR(VLOOKUP(B198,常规批次数据库!A:D,4,0),"")</f>
        <v>440223********0011</v>
      </c>
      <c r="E198" s="34" t="str">
        <f>IFERROR(VLOOKUP(B198,常规批次数据库!A:B,2,0),"")</f>
        <v>珠海市鸿瑞信息技术股份有限公司</v>
      </c>
    </row>
    <row r="199" ht="18" customHeight="true" spans="1:5">
      <c r="A199" s="27">
        <v>197</v>
      </c>
      <c r="B199" s="28">
        <v>109</v>
      </c>
      <c r="C199" s="29" t="str">
        <f>IFERROR(VLOOKUP(B199,常规批次数据库!A:C,3,0),"")</f>
        <v>吴裕</v>
      </c>
      <c r="D199" s="29" t="str">
        <f>IFERROR(VLOOKUP(B199,常规批次数据库!A:D,4,0),"")</f>
        <v>440981********0012</v>
      </c>
      <c r="E199" s="34" t="str">
        <f>IFERROR(VLOOKUP(B199,常规批次数据库!A:B,2,0),"")</f>
        <v>广东知业科技有限公司</v>
      </c>
    </row>
    <row r="200" ht="18" customHeight="true" spans="1:5">
      <c r="A200" s="27">
        <v>198</v>
      </c>
      <c r="B200" s="28">
        <v>31</v>
      </c>
      <c r="C200" s="29" t="str">
        <f>IFERROR(VLOOKUP(B200,常规批次数据库!A:C,3,0),"")</f>
        <v>李煜</v>
      </c>
      <c r="D200" s="29" t="str">
        <f>IFERROR(VLOOKUP(B200,常规批次数据库!A:D,4,0),"")</f>
        <v>140225********0318</v>
      </c>
      <c r="E200" s="34" t="str">
        <f>IFERROR(VLOOKUP(B200,常规批次数据库!A:B,2,0),"")</f>
        <v>货讯通科技（珠海）有限公司</v>
      </c>
    </row>
    <row r="201" ht="18" customHeight="true" spans="1:5">
      <c r="A201" s="27">
        <v>199</v>
      </c>
      <c r="B201" s="28">
        <v>176</v>
      </c>
      <c r="C201" s="29" t="str">
        <f>IFERROR(VLOOKUP(B201,常规批次数据库!A:C,3,0),"")</f>
        <v>王成成</v>
      </c>
      <c r="D201" s="29" t="str">
        <f>IFERROR(VLOOKUP(B201,常规批次数据库!A:D,4,0),"")</f>
        <v>130127********0916</v>
      </c>
      <c r="E201" s="34" t="str">
        <f>IFERROR(VLOOKUP(B201,常规批次数据库!A:B,2,0),"")</f>
        <v>英诺赛科（珠海）科技有限公司</v>
      </c>
    </row>
    <row r="202" ht="18" customHeight="true" spans="1:5">
      <c r="A202" s="30">
        <v>200</v>
      </c>
      <c r="B202" s="31">
        <v>47</v>
      </c>
      <c r="C202" s="32" t="str">
        <f>IFERROR(VLOOKUP(B202,常规批次数据库!A:C,3,0),"")</f>
        <v>牟伟</v>
      </c>
      <c r="D202" s="32" t="str">
        <f>IFERROR(VLOOKUP(B202,常规批次数据库!A:D,4,0),"")</f>
        <v>422802********3432</v>
      </c>
      <c r="E202" s="35" t="str">
        <f>IFERROR(VLOOKUP(B202,常规批次数据库!A:B,2,0),"")</f>
        <v>南方海洋科学与工程广东省实验室（珠海）</v>
      </c>
    </row>
    <row r="203" ht="18" customHeight="true" spans="1:5">
      <c r="A203" s="24">
        <v>201</v>
      </c>
      <c r="B203" s="25">
        <v>3</v>
      </c>
      <c r="C203" s="26" t="str">
        <f>IFERROR(VLOOKUP(B203,常规批次数据库!A:C,3,0),"")</f>
        <v>闵文尉</v>
      </c>
      <c r="D203" s="26" t="str">
        <f>IFERROR(VLOOKUP(B203,常规批次数据库!A:D,4,0),"")</f>
        <v>511025********2191</v>
      </c>
      <c r="E203" s="33" t="str">
        <f>IFERROR(VLOOKUP(B203,常规批次数据库!A:B,2,0),"")</f>
        <v>珠海慧联科技有限公司</v>
      </c>
    </row>
    <row r="204" ht="18" customHeight="true" spans="1:5">
      <c r="A204" s="27">
        <v>202</v>
      </c>
      <c r="B204" s="28">
        <v>62</v>
      </c>
      <c r="C204" s="29" t="str">
        <f>IFERROR(VLOOKUP(B204,常规批次数据库!A:C,3,0),"")</f>
        <v>蔡少辉</v>
      </c>
      <c r="D204" s="29" t="str">
        <f>IFERROR(VLOOKUP(B204,常规批次数据库!A:D,4,0),"")</f>
        <v>441521********1314</v>
      </c>
      <c r="E204" s="34" t="str">
        <f>IFERROR(VLOOKUP(B204,常规批次数据库!A:B,2,0),"")</f>
        <v>珠海优特电力科技股份有限公司</v>
      </c>
    </row>
    <row r="205" ht="18" customHeight="true" spans="1:5">
      <c r="A205" s="27">
        <v>203</v>
      </c>
      <c r="B205" s="28">
        <v>237</v>
      </c>
      <c r="C205" s="29" t="str">
        <f>IFERROR(VLOOKUP(B205,常规批次数据库!A:C,3,0),"")</f>
        <v>温朋辉</v>
      </c>
      <c r="D205" s="29" t="str">
        <f>IFERROR(VLOOKUP(B205,常规批次数据库!A:D,4,0),"")</f>
        <v>441424********677X</v>
      </c>
      <c r="E205" s="34" t="str">
        <f>IFERROR(VLOOKUP(B205,常规批次数据库!A:B,2,0),"")</f>
        <v>珠海金山办公软件有限公司</v>
      </c>
    </row>
    <row r="206" ht="18" customHeight="true" spans="1:5">
      <c r="A206" s="27">
        <v>204</v>
      </c>
      <c r="B206" s="28">
        <v>249</v>
      </c>
      <c r="C206" s="29" t="str">
        <f>IFERROR(VLOOKUP(B206,常规批次数据库!A:C,3,0),"")</f>
        <v>丁铭明</v>
      </c>
      <c r="D206" s="29" t="str">
        <f>IFERROR(VLOOKUP(B206,常规批次数据库!A:D,4,0),"")</f>
        <v>440510********081X</v>
      </c>
      <c r="E206" s="34" t="str">
        <f>IFERROR(VLOOKUP(B206,常规批次数据库!A:B,2,0),"")</f>
        <v>珠海金山办公软件有限公司</v>
      </c>
    </row>
    <row r="207" ht="18" customHeight="true" spans="1:5">
      <c r="A207" s="27">
        <v>205</v>
      </c>
      <c r="B207" s="28">
        <v>128</v>
      </c>
      <c r="C207" s="29" t="str">
        <f>IFERROR(VLOOKUP(B207,常规批次数据库!A:C,3,0),"")</f>
        <v>肖辉辉</v>
      </c>
      <c r="D207" s="29" t="str">
        <f>IFERROR(VLOOKUP(B207,常规批次数据库!A:D,4,0),"")</f>
        <v>362422********2518</v>
      </c>
      <c r="E207" s="34" t="str">
        <f>IFERROR(VLOOKUP(B207,常规批次数据库!A:B,2,0),"")</f>
        <v>珠海派诺科技股份有限公司</v>
      </c>
    </row>
    <row r="208" ht="18" customHeight="true" spans="1:5">
      <c r="A208" s="27">
        <v>206</v>
      </c>
      <c r="B208" s="28">
        <v>53</v>
      </c>
      <c r="C208" s="29" t="str">
        <f>IFERROR(VLOOKUP(B208,常规批次数据库!A:C,3,0),"")</f>
        <v>胡炜</v>
      </c>
      <c r="D208" s="29" t="str">
        <f>IFERROR(VLOOKUP(B208,常规批次数据库!A:D,4,0),"")</f>
        <v>441802********7339</v>
      </c>
      <c r="E208" s="34" t="str">
        <f>IFERROR(VLOOKUP(B208,常规批次数据库!A:B,2,0),"")</f>
        <v>珠海万力达电气自动化有限公司</v>
      </c>
    </row>
    <row r="209" ht="18" customHeight="true" spans="1:5">
      <c r="A209" s="27">
        <v>207</v>
      </c>
      <c r="B209" s="28">
        <v>88</v>
      </c>
      <c r="C209" s="29" t="str">
        <f>IFERROR(VLOOKUP(B209,常规批次数据库!A:C,3,0),"")</f>
        <v>莫汉</v>
      </c>
      <c r="D209" s="29" t="str">
        <f>IFERROR(VLOOKUP(B209,常规批次数据库!A:D,4,0),"")</f>
        <v>452702********0996</v>
      </c>
      <c r="E209" s="34" t="str">
        <f>IFERROR(VLOOKUP(B209,常规批次数据库!A:B,2,0),"")</f>
        <v>珠海安联锐视科技股份有限公司</v>
      </c>
    </row>
    <row r="210" ht="18" customHeight="true" spans="1:5">
      <c r="A210" s="27">
        <v>208</v>
      </c>
      <c r="B210" s="28">
        <v>197</v>
      </c>
      <c r="C210" s="29" t="str">
        <f>IFERROR(VLOOKUP(B210,常规批次数据库!A:C,3,0),"")</f>
        <v>杨杰成</v>
      </c>
      <c r="D210" s="29" t="str">
        <f>IFERROR(VLOOKUP(B210,常规批次数据库!A:D,4,0),"")</f>
        <v>440781********8912</v>
      </c>
      <c r="E210" s="34" t="str">
        <f>IFERROR(VLOOKUP(B210,常规批次数据库!A:B,2,0),"")</f>
        <v>珠海英搏尔电气股份有限公司</v>
      </c>
    </row>
    <row r="211" ht="18" customHeight="true" spans="1:5">
      <c r="A211" s="27">
        <v>209</v>
      </c>
      <c r="B211" s="28">
        <v>144</v>
      </c>
      <c r="C211" s="29" t="str">
        <f>IFERROR(VLOOKUP(B211,常规批次数据库!A:C,3,0),"")</f>
        <v>陈长如</v>
      </c>
      <c r="D211" s="29" t="str">
        <f>IFERROR(VLOOKUP(B211,常规批次数据库!A:D,4,0),"")</f>
        <v>445122********5226</v>
      </c>
      <c r="E211" s="34" t="str">
        <f>IFERROR(VLOOKUP(B211,常规批次数据库!A:B,2,0),"")</f>
        <v>珠海亿智电子科技有限公司</v>
      </c>
    </row>
    <row r="212" ht="18" customHeight="true" spans="1:5">
      <c r="A212" s="30">
        <v>210</v>
      </c>
      <c r="B212" s="31">
        <v>28</v>
      </c>
      <c r="C212" s="32" t="str">
        <f>IFERROR(VLOOKUP(B212,常规批次数据库!A:C,3,0),"")</f>
        <v>黄宜恭</v>
      </c>
      <c r="D212" s="32" t="str">
        <f>IFERROR(VLOOKUP(B212,常规批次数据库!A:D,4,0),"")</f>
        <v>441502********0813</v>
      </c>
      <c r="E212" s="35" t="str">
        <f>IFERROR(VLOOKUP(B212,常规批次数据库!A:B,2,0),"")</f>
        <v>货讯通科技（珠海）有限公司</v>
      </c>
    </row>
    <row r="213" ht="18" customHeight="true" spans="1:5">
      <c r="A213" s="24">
        <v>211</v>
      </c>
      <c r="B213" s="25">
        <v>206</v>
      </c>
      <c r="C213" s="26" t="str">
        <f>IFERROR(VLOOKUP(B213,常规批次数据库!A:C,3,0),"")</f>
        <v>林欣琪</v>
      </c>
      <c r="D213" s="26" t="str">
        <f>IFERROR(VLOOKUP(B213,常规批次数据库!A:D,4,0),"")</f>
        <v>440509********5649</v>
      </c>
      <c r="E213" s="33" t="str">
        <f>IFERROR(VLOOKUP(B213,常规批次数据库!A:B,2,0),"")</f>
        <v>广东汉丰百盛医药有限公司</v>
      </c>
    </row>
    <row r="214" ht="18" customHeight="true" spans="1:5">
      <c r="A214" s="27">
        <v>212</v>
      </c>
      <c r="B214" s="28">
        <v>151</v>
      </c>
      <c r="C214" s="29" t="str">
        <f>IFERROR(VLOOKUP(B214,常规批次数据库!A:C,3,0),"")</f>
        <v>曹勇军</v>
      </c>
      <c r="D214" s="29" t="str">
        <f>IFERROR(VLOOKUP(B214,常规批次数据库!A:D,4,0),"")</f>
        <v>142625********0435</v>
      </c>
      <c r="E214" s="34" t="str">
        <f>IFERROR(VLOOKUP(B214,常规批次数据库!A:B,2,0),"")</f>
        <v>珠海星纪魅族信息技术有限公司</v>
      </c>
    </row>
    <row r="215" ht="18" customHeight="true" spans="1:5">
      <c r="A215" s="27">
        <v>213</v>
      </c>
      <c r="B215" s="28">
        <v>58</v>
      </c>
      <c r="C215" s="29" t="str">
        <f>IFERROR(VLOOKUP(B215,常规批次数据库!A:C,3,0),"")</f>
        <v>谭勇</v>
      </c>
      <c r="D215" s="29" t="str">
        <f>IFERROR(VLOOKUP(B215,常规批次数据库!A:D,4,0),"")</f>
        <v>430624********2217</v>
      </c>
      <c r="E215" s="34" t="str">
        <f>IFERROR(VLOOKUP(B215,常规批次数据库!A:B,2,0),"")</f>
        <v>珠海优特电力科技股份有限公司</v>
      </c>
    </row>
    <row r="216" ht="18" customHeight="true" spans="1:5">
      <c r="A216" s="27">
        <v>214</v>
      </c>
      <c r="B216" s="28">
        <v>135</v>
      </c>
      <c r="C216" s="29" t="str">
        <f>IFERROR(VLOOKUP(B216,常规批次数据库!A:C,3,0),"")</f>
        <v>魏嘉琪</v>
      </c>
      <c r="D216" s="29" t="str">
        <f>IFERROR(VLOOKUP(B216,常规批次数据库!A:D,4,0),"")</f>
        <v>440402********9126</v>
      </c>
      <c r="E216" s="34" t="str">
        <f>IFERROR(VLOOKUP(B216,常规批次数据库!A:B,2,0),"")</f>
        <v>珠海金山数字网络科技有限公司</v>
      </c>
    </row>
    <row r="217" ht="18" customHeight="true" spans="1:5">
      <c r="A217" s="27">
        <v>215</v>
      </c>
      <c r="B217" s="28">
        <v>145</v>
      </c>
      <c r="C217" s="29" t="str">
        <f>IFERROR(VLOOKUP(B217,常规批次数据库!A:C,3,0),"")</f>
        <v>朱丽婷</v>
      </c>
      <c r="D217" s="29" t="str">
        <f>IFERROR(VLOOKUP(B217,常规批次数据库!A:D,4,0),"")</f>
        <v>440183********7321</v>
      </c>
      <c r="E217" s="34" t="str">
        <f>IFERROR(VLOOKUP(B217,常规批次数据库!A:B,2,0),"")</f>
        <v>希格玛电气（珠海）有限公司</v>
      </c>
    </row>
    <row r="218" ht="18" customHeight="true" spans="1:5">
      <c r="A218" s="27">
        <v>216</v>
      </c>
      <c r="B218" s="28">
        <v>232</v>
      </c>
      <c r="C218" s="29" t="str">
        <f>IFERROR(VLOOKUP(B218,常规批次数据库!A:C,3,0),"")</f>
        <v>何丹</v>
      </c>
      <c r="D218" s="29" t="str">
        <f>IFERROR(VLOOKUP(B218,常规批次数据库!A:D,4,0),"")</f>
        <v>362202********0842</v>
      </c>
      <c r="E218" s="34" t="str">
        <f>IFERROR(VLOOKUP(B218,常规批次数据库!A:B,2,0),"")</f>
        <v>纬泓软件（珠海）有限公司</v>
      </c>
    </row>
    <row r="219" ht="18" customHeight="true" spans="1:5">
      <c r="A219" s="27">
        <v>217</v>
      </c>
      <c r="B219" s="28">
        <v>180</v>
      </c>
      <c r="C219" s="29" t="str">
        <f>IFERROR(VLOOKUP(B219,常规批次数据库!A:C,3,0),"")</f>
        <v>奉顺林</v>
      </c>
      <c r="D219" s="29" t="str">
        <f>IFERROR(VLOOKUP(B219,常规批次数据库!A:D,4,0),"")</f>
        <v>432929********0015</v>
      </c>
      <c r="E219" s="34" t="str">
        <f>IFERROR(VLOOKUP(B219,常规批次数据库!A:B,2,0),"")</f>
        <v>水发兴业能源（珠海）有限公司</v>
      </c>
    </row>
    <row r="220" ht="18" customHeight="true" spans="1:5">
      <c r="A220" s="27">
        <v>218</v>
      </c>
      <c r="B220" s="28">
        <v>146</v>
      </c>
      <c r="C220" s="29" t="str">
        <f>IFERROR(VLOOKUP(B220,常规批次数据库!A:C,3,0),"")</f>
        <v>付金海</v>
      </c>
      <c r="D220" s="29" t="str">
        <f>IFERROR(VLOOKUP(B220,常规批次数据库!A:D,4,0),"")</f>
        <v>440421********8072</v>
      </c>
      <c r="E220" s="34" t="str">
        <f>IFERROR(VLOOKUP(B220,常规批次数据库!A:B,2,0),"")</f>
        <v>珠海兴业节能科技有限公司</v>
      </c>
    </row>
    <row r="221" ht="18" customHeight="true" spans="1:5">
      <c r="A221" s="27">
        <v>219</v>
      </c>
      <c r="B221" s="28">
        <v>91</v>
      </c>
      <c r="C221" s="29" t="str">
        <f>IFERROR(VLOOKUP(B221,常规批次数据库!A:C,3,0),"")</f>
        <v>徐弯</v>
      </c>
      <c r="D221" s="29" t="str">
        <f>IFERROR(VLOOKUP(B221,常规批次数据库!A:D,4,0),"")</f>
        <v>362202********734X</v>
      </c>
      <c r="E221" s="34" t="str">
        <f>IFERROR(VLOOKUP(B221,常规批次数据库!A:B,2,0),"")</f>
        <v>珠海安联锐视科技股份有限公司</v>
      </c>
    </row>
    <row r="222" ht="18" customHeight="true" spans="1:5">
      <c r="A222" s="30">
        <v>220</v>
      </c>
      <c r="B222" s="31">
        <v>24</v>
      </c>
      <c r="C222" s="32" t="str">
        <f>IFERROR(VLOOKUP(B222,常规批次数据库!A:C,3,0),"")</f>
        <v>张焕民</v>
      </c>
      <c r="D222" s="32" t="str">
        <f>IFERROR(VLOOKUP(B222,常规批次数据库!A:D,4,0),"")</f>
        <v>440883********4537</v>
      </c>
      <c r="E222" s="35" t="str">
        <f>IFERROR(VLOOKUP(B222,常规批次数据库!A:B,2,0),"")</f>
        <v>货讯通科技（珠海）有限公司</v>
      </c>
    </row>
    <row r="223" ht="18" customHeight="true" spans="1:5">
      <c r="A223" s="24">
        <v>221</v>
      </c>
      <c r="B223" s="25">
        <v>149</v>
      </c>
      <c r="C223" s="26" t="str">
        <f>IFERROR(VLOOKUP(B223,常规批次数据库!A:C,3,0),"")</f>
        <v>莫柳双</v>
      </c>
      <c r="D223" s="26" t="str">
        <f>IFERROR(VLOOKUP(B223,常规批次数据库!A:D,4,0),"")</f>
        <v>441225********0728</v>
      </c>
      <c r="E223" s="33" t="str">
        <f>IFERROR(VLOOKUP(B223,常规批次数据库!A:B,2,0),"")</f>
        <v>珠海星纪魅族信息技术有限公司</v>
      </c>
    </row>
    <row r="224" ht="18" customHeight="true" spans="1:5">
      <c r="A224" s="27">
        <v>222</v>
      </c>
      <c r="B224" s="28">
        <v>93</v>
      </c>
      <c r="C224" s="29" t="str">
        <f>IFERROR(VLOOKUP(B224,常规批次数据库!A:C,3,0),"")</f>
        <v>马铭聪</v>
      </c>
      <c r="D224" s="29" t="str">
        <f>IFERROR(VLOOKUP(B224,常规批次数据库!A:D,4,0),"")</f>
        <v>440582********5812</v>
      </c>
      <c r="E224" s="34" t="str">
        <f>IFERROR(VLOOKUP(B224,常规批次数据库!A:B,2,0),"")</f>
        <v>珠海安联锐视科技股份有限公司</v>
      </c>
    </row>
    <row r="225" ht="18" customHeight="true" spans="1:5">
      <c r="A225" s="27">
        <v>223</v>
      </c>
      <c r="B225" s="28">
        <v>129</v>
      </c>
      <c r="C225" s="29" t="str">
        <f>IFERROR(VLOOKUP(B225,常规批次数据库!A:C,3,0),"")</f>
        <v>陈文飞</v>
      </c>
      <c r="D225" s="29" t="str">
        <f>IFERROR(VLOOKUP(B225,常规批次数据库!A:D,4,0),"")</f>
        <v>450821********3629</v>
      </c>
      <c r="E225" s="34" t="str">
        <f>IFERROR(VLOOKUP(B225,常规批次数据库!A:B,2,0),"")</f>
        <v>珠海派诺科技股份有限公司</v>
      </c>
    </row>
    <row r="226" ht="18" customHeight="true" spans="1:5">
      <c r="A226" s="27">
        <v>224</v>
      </c>
      <c r="B226" s="28">
        <v>18</v>
      </c>
      <c r="C226" s="29" t="str">
        <f>IFERROR(VLOOKUP(B226,常规批次数据库!A:C,3,0),"")</f>
        <v>蔡颖欣</v>
      </c>
      <c r="D226" s="29" t="str">
        <f>IFERROR(VLOOKUP(B226,常规批次数据库!A:D,4,0),"")</f>
        <v>440402********9044</v>
      </c>
      <c r="E226" s="34" t="str">
        <f>IFERROR(VLOOKUP(B226,常规批次数据库!A:B,2,0),"")</f>
        <v>珠海福尼亚医疗设备有限公司</v>
      </c>
    </row>
    <row r="227" ht="18" customHeight="true" spans="1:5">
      <c r="A227" s="27">
        <v>225</v>
      </c>
      <c r="B227" s="28">
        <v>99</v>
      </c>
      <c r="C227" s="29" t="str">
        <f>IFERROR(VLOOKUP(B227,常规批次数据库!A:C,3,0),"")</f>
        <v>陈志亮</v>
      </c>
      <c r="D227" s="29" t="str">
        <f>IFERROR(VLOOKUP(B227,常规批次数据库!A:D,4,0),"")</f>
        <v>440923********6370</v>
      </c>
      <c r="E227" s="34" t="str">
        <f>IFERROR(VLOOKUP(B227,常规批次数据库!A:B,2,0),"")</f>
        <v>广东纳睿雷达科技股份有限公司</v>
      </c>
    </row>
    <row r="228" ht="18" customHeight="true" spans="1:5">
      <c r="A228" s="27">
        <v>226</v>
      </c>
      <c r="B228" s="28">
        <v>235</v>
      </c>
      <c r="C228" s="29" t="str">
        <f>IFERROR(VLOOKUP(B228,常规批次数据库!A:C,3,0),"")</f>
        <v>周俊</v>
      </c>
      <c r="D228" s="29" t="str">
        <f>IFERROR(VLOOKUP(B228,常规批次数据库!A:D,4,0),"")</f>
        <v>360481********4815</v>
      </c>
      <c r="E228" s="34" t="str">
        <f>IFERROR(VLOOKUP(B228,常规批次数据库!A:B,2,0),"")</f>
        <v>珠海金山办公软件有限公司</v>
      </c>
    </row>
    <row r="229" ht="18" customHeight="true" spans="1:5">
      <c r="A229" s="27">
        <v>227</v>
      </c>
      <c r="B229" s="28">
        <v>244</v>
      </c>
      <c r="C229" s="29" t="str">
        <f>IFERROR(VLOOKUP(B229,常规批次数据库!A:C,3,0),"")</f>
        <v>罗雄键</v>
      </c>
      <c r="D229" s="29" t="str">
        <f>IFERROR(VLOOKUP(B229,常规批次数据库!A:D,4,0),"")</f>
        <v>440682********5014</v>
      </c>
      <c r="E229" s="34" t="str">
        <f>IFERROR(VLOOKUP(B229,常规批次数据库!A:B,2,0),"")</f>
        <v>珠海金山办公软件有限公司</v>
      </c>
    </row>
    <row r="230" ht="18" customHeight="true" spans="1:5">
      <c r="A230" s="27">
        <v>228</v>
      </c>
      <c r="B230" s="28">
        <v>74</v>
      </c>
      <c r="C230" s="29" t="str">
        <f>IFERROR(VLOOKUP(B230,常规批次数据库!A:C,3,0),"")</f>
        <v>许晓伟</v>
      </c>
      <c r="D230" s="29" t="str">
        <f>IFERROR(VLOOKUP(B230,常规批次数据库!A:D,4,0),"")</f>
        <v>452130********2416</v>
      </c>
      <c r="E230" s="34" t="str">
        <f>IFERROR(VLOOKUP(B230,常规批次数据库!A:B,2,0),"")</f>
        <v>珠海确励电子有限公司</v>
      </c>
    </row>
    <row r="231" ht="18" customHeight="true" spans="1:5">
      <c r="A231" s="27">
        <v>229</v>
      </c>
      <c r="B231" s="28">
        <v>97</v>
      </c>
      <c r="C231" s="29" t="str">
        <f>IFERROR(VLOOKUP(B231,常规批次数据库!A:C,3,0),"")</f>
        <v>程华志</v>
      </c>
      <c r="D231" s="29" t="str">
        <f>IFERROR(VLOOKUP(B231,常规批次数据库!A:D,4,0),"")</f>
        <v>452226********3311</v>
      </c>
      <c r="E231" s="34" t="str">
        <f>IFERROR(VLOOKUP(B231,常规批次数据库!A:B,2,0),"")</f>
        <v>珠海思创电气有限公司</v>
      </c>
    </row>
    <row r="232" ht="18" customHeight="true" spans="1:5">
      <c r="A232" s="30">
        <v>230</v>
      </c>
      <c r="B232" s="31">
        <v>50</v>
      </c>
      <c r="C232" s="32" t="str">
        <f>IFERROR(VLOOKUP(B232,常规批次数据库!A:C,3,0),"")</f>
        <v>欧宋炎</v>
      </c>
      <c r="D232" s="32" t="str">
        <f>IFERROR(VLOOKUP(B232,常规批次数据库!A:D,4,0),"")</f>
        <v>440522********0030</v>
      </c>
      <c r="E232" s="35" t="str">
        <f>IFERROR(VLOOKUP(B232,常规批次数据库!A:B,2,0),"")</f>
        <v>珠海中鑫空调配件有限公司</v>
      </c>
    </row>
    <row r="233" ht="18" customHeight="true" spans="1:5">
      <c r="A233" s="36">
        <v>231</v>
      </c>
      <c r="B233" s="37">
        <v>92</v>
      </c>
      <c r="C233" s="38" t="str">
        <f>IFERROR(VLOOKUP(B233,常规批次数据库!A:C,3,0),"")</f>
        <v>周红玲</v>
      </c>
      <c r="D233" s="38" t="str">
        <f>IFERROR(VLOOKUP(B233,常规批次数据库!A:D,4,0),"")</f>
        <v>421181********6286</v>
      </c>
      <c r="E233" s="39" t="str">
        <f>IFERROR(VLOOKUP(B233,常规批次数据库!A:B,2,0),"")</f>
        <v>珠海安联锐视科技股份有限公司</v>
      </c>
    </row>
  </sheetData>
  <autoFilter ref="A2:E233">
    <extLst/>
  </autoFilter>
  <pageMargins left="0.75" right="0.75" top="1" bottom="1" header="0.5" footer="0.5"/>
  <pageSetup paperSize="9" scale="8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E275"/>
  <sheetViews>
    <sheetView zoomScale="115" zoomScaleNormal="115" workbookViewId="0">
      <selection activeCell="A255" sqref="A255:A273"/>
    </sheetView>
  </sheetViews>
  <sheetFormatPr defaultColWidth="9" defaultRowHeight="14.25" outlineLevelCol="4"/>
  <cols>
    <col min="1" max="1" width="10.875" style="1" customWidth="true"/>
    <col min="2" max="2" width="35.375" style="1" customWidth="true"/>
    <col min="3" max="3" width="9.75833333333333" style="1" customWidth="true"/>
    <col min="4" max="4" width="22.5083333333333" style="1" customWidth="true"/>
    <col min="5" max="16384" width="9" style="1"/>
  </cols>
  <sheetData>
    <row r="1" spans="1:4">
      <c r="A1" s="2" t="s">
        <v>13</v>
      </c>
      <c r="B1" s="2"/>
      <c r="C1" s="2"/>
      <c r="D1" s="2"/>
    </row>
    <row r="2" spans="1:5">
      <c r="A2" s="3" t="s">
        <v>14</v>
      </c>
      <c r="B2" s="3" t="s">
        <v>15</v>
      </c>
      <c r="C2" s="3" t="s">
        <v>10</v>
      </c>
      <c r="D2" s="3" t="s">
        <v>16</v>
      </c>
      <c r="E2" s="3" t="s">
        <v>17</v>
      </c>
    </row>
    <row r="3" spans="1:5">
      <c r="A3" s="4">
        <v>1</v>
      </c>
      <c r="B3" s="4" t="s">
        <v>18</v>
      </c>
      <c r="C3" s="5" t="s">
        <v>19</v>
      </c>
      <c r="D3" s="6" t="s">
        <v>20</v>
      </c>
      <c r="E3" s="6" t="s">
        <v>21</v>
      </c>
    </row>
    <row r="4" spans="1:5">
      <c r="A4" s="7">
        <v>2</v>
      </c>
      <c r="B4" s="7" t="s">
        <v>22</v>
      </c>
      <c r="C4" s="8" t="s">
        <v>23</v>
      </c>
      <c r="D4" s="6" t="s">
        <v>24</v>
      </c>
      <c r="E4" s="5" t="s">
        <v>25</v>
      </c>
    </row>
    <row r="5" spans="1:5">
      <c r="A5" s="4">
        <v>3</v>
      </c>
      <c r="B5" s="7" t="s">
        <v>22</v>
      </c>
      <c r="C5" s="5" t="s">
        <v>26</v>
      </c>
      <c r="D5" s="6" t="s">
        <v>27</v>
      </c>
      <c r="E5" s="5" t="s">
        <v>21</v>
      </c>
    </row>
    <row r="6" spans="1:5">
      <c r="A6" s="7">
        <v>4</v>
      </c>
      <c r="B6" s="8" t="s">
        <v>28</v>
      </c>
      <c r="C6" s="5" t="s">
        <v>29</v>
      </c>
      <c r="D6" s="6" t="s">
        <v>30</v>
      </c>
      <c r="E6" s="5" t="s">
        <v>25</v>
      </c>
    </row>
    <row r="7" spans="1:5">
      <c r="A7" s="4">
        <v>5</v>
      </c>
      <c r="B7" s="8" t="s">
        <v>31</v>
      </c>
      <c r="C7" s="5" t="s">
        <v>32</v>
      </c>
      <c r="D7" s="6" t="s">
        <v>33</v>
      </c>
      <c r="E7" s="5" t="s">
        <v>21</v>
      </c>
    </row>
    <row r="8" spans="1:5">
      <c r="A8" s="7">
        <v>6</v>
      </c>
      <c r="B8" s="8" t="s">
        <v>34</v>
      </c>
      <c r="C8" s="5" t="s">
        <v>35</v>
      </c>
      <c r="D8" s="6" t="s">
        <v>36</v>
      </c>
      <c r="E8" s="5" t="s">
        <v>21</v>
      </c>
    </row>
    <row r="9" spans="1:5">
      <c r="A9" s="4">
        <v>7</v>
      </c>
      <c r="B9" s="8" t="s">
        <v>37</v>
      </c>
      <c r="C9" s="5" t="s">
        <v>38</v>
      </c>
      <c r="D9" s="6" t="s">
        <v>39</v>
      </c>
      <c r="E9" s="5" t="s">
        <v>21</v>
      </c>
    </row>
    <row r="10" spans="1:5">
      <c r="A10" s="7">
        <v>8</v>
      </c>
      <c r="B10" s="4" t="s">
        <v>18</v>
      </c>
      <c r="C10" s="5" t="s">
        <v>40</v>
      </c>
      <c r="D10" s="6" t="s">
        <v>41</v>
      </c>
      <c r="E10" s="5" t="s">
        <v>21</v>
      </c>
    </row>
    <row r="11" spans="1:5">
      <c r="A11" s="4">
        <v>9</v>
      </c>
      <c r="B11" s="8" t="s">
        <v>42</v>
      </c>
      <c r="C11" s="5" t="s">
        <v>43</v>
      </c>
      <c r="D11" s="6" t="s">
        <v>44</v>
      </c>
      <c r="E11" s="5" t="s">
        <v>21</v>
      </c>
    </row>
    <row r="12" spans="1:5">
      <c r="A12" s="7">
        <v>10</v>
      </c>
      <c r="B12" s="9" t="s">
        <v>45</v>
      </c>
      <c r="C12" s="10" t="s">
        <v>46</v>
      </c>
      <c r="D12" s="6" t="s">
        <v>47</v>
      </c>
      <c r="E12" s="10" t="s">
        <v>21</v>
      </c>
    </row>
    <row r="13" spans="1:5">
      <c r="A13" s="4">
        <v>11</v>
      </c>
      <c r="B13" s="8" t="s">
        <v>45</v>
      </c>
      <c r="C13" s="5" t="s">
        <v>48</v>
      </c>
      <c r="D13" s="6" t="s">
        <v>49</v>
      </c>
      <c r="E13" s="5" t="s">
        <v>21</v>
      </c>
    </row>
    <row r="14" spans="1:5">
      <c r="A14" s="7">
        <v>12</v>
      </c>
      <c r="B14" s="4" t="s">
        <v>50</v>
      </c>
      <c r="C14" s="5" t="s">
        <v>51</v>
      </c>
      <c r="D14" s="6" t="s">
        <v>52</v>
      </c>
      <c r="E14" s="5" t="s">
        <v>25</v>
      </c>
    </row>
    <row r="15" spans="1:5">
      <c r="A15" s="4">
        <v>13</v>
      </c>
      <c r="B15" s="8" t="s">
        <v>53</v>
      </c>
      <c r="C15" s="5" t="s">
        <v>54</v>
      </c>
      <c r="D15" s="6" t="s">
        <v>55</v>
      </c>
      <c r="E15" s="5" t="s">
        <v>21</v>
      </c>
    </row>
    <row r="16" spans="1:5">
      <c r="A16" s="7">
        <v>14</v>
      </c>
      <c r="B16" s="11" t="s">
        <v>56</v>
      </c>
      <c r="C16" s="7" t="s">
        <v>57</v>
      </c>
      <c r="D16" s="6" t="s">
        <v>58</v>
      </c>
      <c r="E16" s="5" t="s">
        <v>25</v>
      </c>
    </row>
    <row r="17" spans="1:5">
      <c r="A17" s="4">
        <v>15</v>
      </c>
      <c r="B17" s="7" t="s">
        <v>59</v>
      </c>
      <c r="C17" s="7" t="s">
        <v>60</v>
      </c>
      <c r="D17" s="6" t="s">
        <v>61</v>
      </c>
      <c r="E17" s="5" t="s">
        <v>21</v>
      </c>
    </row>
    <row r="18" spans="1:5">
      <c r="A18" s="7">
        <v>16</v>
      </c>
      <c r="B18" s="12" t="s">
        <v>62</v>
      </c>
      <c r="C18" s="7" t="s">
        <v>63</v>
      </c>
      <c r="D18" s="6" t="s">
        <v>64</v>
      </c>
      <c r="E18" s="5" t="s">
        <v>25</v>
      </c>
    </row>
    <row r="19" spans="1:5">
      <c r="A19" s="4">
        <v>17</v>
      </c>
      <c r="B19" s="12" t="s">
        <v>62</v>
      </c>
      <c r="C19" s="7" t="s">
        <v>65</v>
      </c>
      <c r="D19" s="6" t="s">
        <v>66</v>
      </c>
      <c r="E19" s="5" t="s">
        <v>21</v>
      </c>
    </row>
    <row r="20" spans="1:5">
      <c r="A20" s="7">
        <v>18</v>
      </c>
      <c r="B20" s="12" t="s">
        <v>67</v>
      </c>
      <c r="C20" s="7" t="s">
        <v>68</v>
      </c>
      <c r="D20" s="6" t="s">
        <v>69</v>
      </c>
      <c r="E20" s="5" t="s">
        <v>25</v>
      </c>
    </row>
    <row r="21" spans="1:5">
      <c r="A21" s="4">
        <v>19</v>
      </c>
      <c r="B21" s="7" t="s">
        <v>70</v>
      </c>
      <c r="C21" s="7" t="s">
        <v>71</v>
      </c>
      <c r="D21" s="6" t="s">
        <v>72</v>
      </c>
      <c r="E21" s="5" t="s">
        <v>21</v>
      </c>
    </row>
    <row r="22" spans="1:5">
      <c r="A22" s="7">
        <v>20</v>
      </c>
      <c r="B22" s="8" t="s">
        <v>34</v>
      </c>
      <c r="C22" s="7" t="s">
        <v>73</v>
      </c>
      <c r="D22" s="6" t="s">
        <v>74</v>
      </c>
      <c r="E22" s="5" t="s">
        <v>21</v>
      </c>
    </row>
    <row r="23" spans="1:5">
      <c r="A23" s="4">
        <v>21</v>
      </c>
      <c r="B23" s="12" t="s">
        <v>75</v>
      </c>
      <c r="C23" s="7" t="s">
        <v>76</v>
      </c>
      <c r="D23" s="6" t="s">
        <v>77</v>
      </c>
      <c r="E23" s="5" t="s">
        <v>25</v>
      </c>
    </row>
    <row r="24" spans="1:5">
      <c r="A24" s="7">
        <v>22</v>
      </c>
      <c r="B24" s="12" t="s">
        <v>78</v>
      </c>
      <c r="C24" s="7" t="s">
        <v>79</v>
      </c>
      <c r="D24" s="6" t="s">
        <v>80</v>
      </c>
      <c r="E24" s="5" t="s">
        <v>25</v>
      </c>
    </row>
    <row r="25" spans="1:5">
      <c r="A25" s="4">
        <v>23</v>
      </c>
      <c r="B25" s="12" t="s">
        <v>81</v>
      </c>
      <c r="C25" s="7" t="s">
        <v>82</v>
      </c>
      <c r="D25" s="6" t="s">
        <v>83</v>
      </c>
      <c r="E25" s="5" t="s">
        <v>21</v>
      </c>
    </row>
    <row r="26" spans="1:5">
      <c r="A26" s="7">
        <v>24</v>
      </c>
      <c r="B26" s="13" t="s">
        <v>84</v>
      </c>
      <c r="C26" s="14" t="s">
        <v>85</v>
      </c>
      <c r="D26" s="6" t="s">
        <v>86</v>
      </c>
      <c r="E26" s="10" t="s">
        <v>21</v>
      </c>
    </row>
    <row r="27" spans="1:5">
      <c r="A27" s="4">
        <v>25</v>
      </c>
      <c r="B27" s="13" t="s">
        <v>84</v>
      </c>
      <c r="C27" s="7" t="s">
        <v>87</v>
      </c>
      <c r="D27" s="6" t="s">
        <v>88</v>
      </c>
      <c r="E27" s="5" t="s">
        <v>21</v>
      </c>
    </row>
    <row r="28" spans="1:5">
      <c r="A28" s="7">
        <v>26</v>
      </c>
      <c r="B28" s="13" t="s">
        <v>84</v>
      </c>
      <c r="C28" s="11" t="s">
        <v>89</v>
      </c>
      <c r="D28" s="6" t="s">
        <v>90</v>
      </c>
      <c r="E28" s="6" t="s">
        <v>25</v>
      </c>
    </row>
    <row r="29" spans="1:5">
      <c r="A29" s="4">
        <v>27</v>
      </c>
      <c r="B29" s="13" t="s">
        <v>84</v>
      </c>
      <c r="C29" s="7" t="s">
        <v>91</v>
      </c>
      <c r="D29" s="6" t="s">
        <v>92</v>
      </c>
      <c r="E29" s="5" t="s">
        <v>21</v>
      </c>
    </row>
    <row r="30" spans="1:5">
      <c r="A30" s="7">
        <v>28</v>
      </c>
      <c r="B30" s="13" t="s">
        <v>84</v>
      </c>
      <c r="C30" s="7" t="s">
        <v>93</v>
      </c>
      <c r="D30" s="6" t="s">
        <v>94</v>
      </c>
      <c r="E30" s="5" t="s">
        <v>21</v>
      </c>
    </row>
    <row r="31" spans="1:5">
      <c r="A31" s="4">
        <v>29</v>
      </c>
      <c r="B31" s="13" t="s">
        <v>84</v>
      </c>
      <c r="C31" s="7" t="s">
        <v>95</v>
      </c>
      <c r="D31" s="6" t="s">
        <v>96</v>
      </c>
      <c r="E31" s="5" t="s">
        <v>21</v>
      </c>
    </row>
    <row r="32" spans="1:5">
      <c r="A32" s="7">
        <v>30</v>
      </c>
      <c r="B32" s="13" t="s">
        <v>84</v>
      </c>
      <c r="C32" s="7" t="s">
        <v>97</v>
      </c>
      <c r="D32" s="6" t="s">
        <v>98</v>
      </c>
      <c r="E32" s="5" t="s">
        <v>21</v>
      </c>
    </row>
    <row r="33" spans="1:5">
      <c r="A33" s="4">
        <v>31</v>
      </c>
      <c r="B33" s="13" t="s">
        <v>84</v>
      </c>
      <c r="C33" s="7" t="s">
        <v>99</v>
      </c>
      <c r="D33" s="6" t="s">
        <v>100</v>
      </c>
      <c r="E33" s="5" t="s">
        <v>25</v>
      </c>
    </row>
    <row r="34" spans="1:5">
      <c r="A34" s="7">
        <v>32</v>
      </c>
      <c r="B34" s="13" t="s">
        <v>84</v>
      </c>
      <c r="C34" s="7" t="s">
        <v>101</v>
      </c>
      <c r="D34" s="6" t="s">
        <v>102</v>
      </c>
      <c r="E34" s="5" t="s">
        <v>25</v>
      </c>
    </row>
    <row r="35" spans="1:5">
      <c r="A35" s="4">
        <v>33</v>
      </c>
      <c r="B35" s="13" t="s">
        <v>84</v>
      </c>
      <c r="C35" s="7" t="s">
        <v>103</v>
      </c>
      <c r="D35" s="6" t="s">
        <v>104</v>
      </c>
      <c r="E35" s="5" t="s">
        <v>25</v>
      </c>
    </row>
    <row r="36" spans="1:5">
      <c r="A36" s="7">
        <v>34</v>
      </c>
      <c r="B36" s="13" t="s">
        <v>84</v>
      </c>
      <c r="C36" s="7" t="s">
        <v>105</v>
      </c>
      <c r="D36" s="6" t="s">
        <v>106</v>
      </c>
      <c r="E36" s="5" t="s">
        <v>25</v>
      </c>
    </row>
    <row r="37" spans="1:5">
      <c r="A37" s="4">
        <v>35</v>
      </c>
      <c r="B37" s="13" t="s">
        <v>84</v>
      </c>
      <c r="C37" s="7" t="s">
        <v>107</v>
      </c>
      <c r="D37" s="6" t="s">
        <v>108</v>
      </c>
      <c r="E37" s="5" t="s">
        <v>25</v>
      </c>
    </row>
    <row r="38" spans="1:5">
      <c r="A38" s="7">
        <v>36</v>
      </c>
      <c r="B38" s="13" t="s">
        <v>84</v>
      </c>
      <c r="C38" s="7" t="s">
        <v>109</v>
      </c>
      <c r="D38" s="6" t="s">
        <v>110</v>
      </c>
      <c r="E38" s="5" t="s">
        <v>25</v>
      </c>
    </row>
    <row r="39" spans="1:5">
      <c r="A39" s="4">
        <v>37</v>
      </c>
      <c r="B39" s="13" t="s">
        <v>84</v>
      </c>
      <c r="C39" s="7" t="s">
        <v>111</v>
      </c>
      <c r="D39" s="6" t="s">
        <v>112</v>
      </c>
      <c r="E39" s="5" t="s">
        <v>25</v>
      </c>
    </row>
    <row r="40" spans="1:5">
      <c r="A40" s="7">
        <v>38</v>
      </c>
      <c r="B40" s="13" t="s">
        <v>84</v>
      </c>
      <c r="C40" s="7" t="s">
        <v>113</v>
      </c>
      <c r="D40" s="6" t="s">
        <v>114</v>
      </c>
      <c r="E40" s="5" t="s">
        <v>25</v>
      </c>
    </row>
    <row r="41" spans="1:5">
      <c r="A41" s="4">
        <v>39</v>
      </c>
      <c r="B41" s="13" t="s">
        <v>84</v>
      </c>
      <c r="C41" s="7" t="s">
        <v>115</v>
      </c>
      <c r="D41" s="6" t="s">
        <v>116</v>
      </c>
      <c r="E41" s="5" t="s">
        <v>25</v>
      </c>
    </row>
    <row r="42" spans="1:5">
      <c r="A42" s="7">
        <v>40</v>
      </c>
      <c r="B42" s="13" t="s">
        <v>84</v>
      </c>
      <c r="C42" s="7" t="s">
        <v>117</v>
      </c>
      <c r="D42" s="6" t="s">
        <v>118</v>
      </c>
      <c r="E42" s="7" t="s">
        <v>25</v>
      </c>
    </row>
    <row r="43" spans="1:5">
      <c r="A43" s="4">
        <v>41</v>
      </c>
      <c r="B43" s="13" t="s">
        <v>84</v>
      </c>
      <c r="C43" s="7" t="s">
        <v>119</v>
      </c>
      <c r="D43" s="6" t="s">
        <v>120</v>
      </c>
      <c r="E43" s="7" t="s">
        <v>21</v>
      </c>
    </row>
    <row r="44" spans="1:5">
      <c r="A44" s="7">
        <v>42</v>
      </c>
      <c r="B44" s="13" t="s">
        <v>121</v>
      </c>
      <c r="C44" s="7" t="s">
        <v>122</v>
      </c>
      <c r="D44" s="6" t="s">
        <v>123</v>
      </c>
      <c r="E44" s="7" t="s">
        <v>21</v>
      </c>
    </row>
    <row r="45" spans="1:5">
      <c r="A45" s="4">
        <v>43</v>
      </c>
      <c r="B45" s="7" t="s">
        <v>124</v>
      </c>
      <c r="C45" s="7" t="s">
        <v>125</v>
      </c>
      <c r="D45" s="6" t="s">
        <v>126</v>
      </c>
      <c r="E45" s="7" t="s">
        <v>25</v>
      </c>
    </row>
    <row r="46" spans="1:5">
      <c r="A46" s="7">
        <v>44</v>
      </c>
      <c r="B46" s="12" t="s">
        <v>127</v>
      </c>
      <c r="C46" s="7" t="s">
        <v>128</v>
      </c>
      <c r="D46" s="6" t="s">
        <v>129</v>
      </c>
      <c r="E46" s="7" t="s">
        <v>21</v>
      </c>
    </row>
    <row r="47" spans="1:5">
      <c r="A47" s="4">
        <v>45</v>
      </c>
      <c r="B47" s="12" t="s">
        <v>130</v>
      </c>
      <c r="C47" s="7" t="s">
        <v>131</v>
      </c>
      <c r="D47" s="6" t="s">
        <v>132</v>
      </c>
      <c r="E47" s="7" t="s">
        <v>21</v>
      </c>
    </row>
    <row r="48" ht="28.5" spans="1:5">
      <c r="A48" s="7">
        <v>46</v>
      </c>
      <c r="B48" s="12" t="s">
        <v>133</v>
      </c>
      <c r="C48" s="7" t="s">
        <v>134</v>
      </c>
      <c r="D48" s="6" t="s">
        <v>135</v>
      </c>
      <c r="E48" s="7" t="s">
        <v>21</v>
      </c>
    </row>
    <row r="49" ht="28.5" spans="1:5">
      <c r="A49" s="4">
        <v>47</v>
      </c>
      <c r="B49" s="12" t="s">
        <v>133</v>
      </c>
      <c r="C49" s="7" t="s">
        <v>136</v>
      </c>
      <c r="D49" s="6" t="s">
        <v>137</v>
      </c>
      <c r="E49" s="7" t="s">
        <v>21</v>
      </c>
    </row>
    <row r="50" ht="28.5" spans="1:5">
      <c r="A50" s="7">
        <v>48</v>
      </c>
      <c r="B50" s="12" t="s">
        <v>133</v>
      </c>
      <c r="C50" s="7" t="s">
        <v>138</v>
      </c>
      <c r="D50" s="6" t="s">
        <v>139</v>
      </c>
      <c r="E50" s="7" t="s">
        <v>21</v>
      </c>
    </row>
    <row r="51" ht="28.5" spans="1:5">
      <c r="A51" s="4">
        <v>49</v>
      </c>
      <c r="B51" s="12" t="s">
        <v>133</v>
      </c>
      <c r="C51" s="7" t="s">
        <v>140</v>
      </c>
      <c r="D51" s="6" t="s">
        <v>141</v>
      </c>
      <c r="E51" s="7" t="s">
        <v>21</v>
      </c>
    </row>
    <row r="52" spans="1:5">
      <c r="A52" s="7">
        <v>50</v>
      </c>
      <c r="B52" s="7" t="s">
        <v>142</v>
      </c>
      <c r="C52" s="7" t="s">
        <v>143</v>
      </c>
      <c r="D52" s="6" t="s">
        <v>144</v>
      </c>
      <c r="E52" s="7" t="s">
        <v>21</v>
      </c>
    </row>
    <row r="53" spans="1:5">
      <c r="A53" s="4">
        <v>51</v>
      </c>
      <c r="B53" s="7" t="s">
        <v>145</v>
      </c>
      <c r="C53" s="7" t="s">
        <v>146</v>
      </c>
      <c r="D53" s="6" t="s">
        <v>147</v>
      </c>
      <c r="E53" s="7" t="s">
        <v>21</v>
      </c>
    </row>
    <row r="54" spans="1:5">
      <c r="A54" s="7">
        <v>52</v>
      </c>
      <c r="B54" s="7" t="s">
        <v>148</v>
      </c>
      <c r="C54" s="7" t="s">
        <v>149</v>
      </c>
      <c r="D54" s="6" t="s">
        <v>150</v>
      </c>
      <c r="E54" s="7" t="s">
        <v>25</v>
      </c>
    </row>
    <row r="55" spans="1:5">
      <c r="A55" s="4">
        <v>53</v>
      </c>
      <c r="B55" s="12" t="s">
        <v>151</v>
      </c>
      <c r="C55" s="7" t="s">
        <v>152</v>
      </c>
      <c r="D55" s="6" t="s">
        <v>153</v>
      </c>
      <c r="E55" s="7" t="s">
        <v>25</v>
      </c>
    </row>
    <row r="56" spans="1:5">
      <c r="A56" s="7">
        <v>54</v>
      </c>
      <c r="B56" s="12" t="s">
        <v>154</v>
      </c>
      <c r="C56" s="14" t="s">
        <v>155</v>
      </c>
      <c r="D56" s="6" t="s">
        <v>156</v>
      </c>
      <c r="E56" s="14" t="s">
        <v>21</v>
      </c>
    </row>
    <row r="57" spans="1:5">
      <c r="A57" s="4">
        <v>55</v>
      </c>
      <c r="B57" s="7" t="s">
        <v>157</v>
      </c>
      <c r="C57" s="7" t="s">
        <v>158</v>
      </c>
      <c r="D57" s="6" t="s">
        <v>159</v>
      </c>
      <c r="E57" s="7" t="s">
        <v>160</v>
      </c>
    </row>
    <row r="58" spans="1:5">
      <c r="A58" s="7">
        <v>56</v>
      </c>
      <c r="B58" s="11" t="s">
        <v>161</v>
      </c>
      <c r="C58" s="11" t="s">
        <v>162</v>
      </c>
      <c r="D58" s="6" t="s">
        <v>163</v>
      </c>
      <c r="E58" s="11" t="s">
        <v>21</v>
      </c>
    </row>
    <row r="59" spans="1:5">
      <c r="A59" s="4">
        <v>57</v>
      </c>
      <c r="B59" s="7" t="s">
        <v>164</v>
      </c>
      <c r="C59" s="7" t="s">
        <v>165</v>
      </c>
      <c r="D59" s="6" t="s">
        <v>166</v>
      </c>
      <c r="E59" s="7" t="s">
        <v>25</v>
      </c>
    </row>
    <row r="60" spans="1:5">
      <c r="A60" s="7">
        <v>58</v>
      </c>
      <c r="B60" s="12" t="s">
        <v>167</v>
      </c>
      <c r="C60" s="7" t="s">
        <v>168</v>
      </c>
      <c r="D60" s="6" t="s">
        <v>169</v>
      </c>
      <c r="E60" s="7" t="s">
        <v>160</v>
      </c>
    </row>
    <row r="61" spans="1:5">
      <c r="A61" s="4">
        <v>59</v>
      </c>
      <c r="B61" s="12" t="s">
        <v>167</v>
      </c>
      <c r="C61" s="7" t="s">
        <v>170</v>
      </c>
      <c r="D61" s="6" t="s">
        <v>171</v>
      </c>
      <c r="E61" s="7" t="s">
        <v>25</v>
      </c>
    </row>
    <row r="62" spans="1:5">
      <c r="A62" s="7">
        <v>60</v>
      </c>
      <c r="B62" s="12" t="s">
        <v>167</v>
      </c>
      <c r="C62" s="7" t="s">
        <v>172</v>
      </c>
      <c r="D62" s="6" t="s">
        <v>173</v>
      </c>
      <c r="E62" s="7" t="s">
        <v>25</v>
      </c>
    </row>
    <row r="63" spans="1:5">
      <c r="A63" s="4">
        <v>61</v>
      </c>
      <c r="B63" s="12" t="s">
        <v>167</v>
      </c>
      <c r="C63" s="7" t="s">
        <v>174</v>
      </c>
      <c r="D63" s="6" t="s">
        <v>175</v>
      </c>
      <c r="E63" s="7" t="s">
        <v>25</v>
      </c>
    </row>
    <row r="64" spans="1:5">
      <c r="A64" s="7">
        <v>62</v>
      </c>
      <c r="B64" s="12" t="s">
        <v>167</v>
      </c>
      <c r="C64" s="7" t="s">
        <v>176</v>
      </c>
      <c r="D64" s="6" t="s">
        <v>177</v>
      </c>
      <c r="E64" s="7" t="s">
        <v>25</v>
      </c>
    </row>
    <row r="65" spans="1:5">
      <c r="A65" s="4">
        <v>63</v>
      </c>
      <c r="B65" s="12" t="s">
        <v>167</v>
      </c>
      <c r="C65" s="7" t="s">
        <v>178</v>
      </c>
      <c r="D65" s="6" t="s">
        <v>179</v>
      </c>
      <c r="E65" s="7" t="s">
        <v>25</v>
      </c>
    </row>
    <row r="66" spans="1:5">
      <c r="A66" s="7">
        <v>64</v>
      </c>
      <c r="B66" s="12" t="s">
        <v>167</v>
      </c>
      <c r="C66" s="7" t="s">
        <v>180</v>
      </c>
      <c r="D66" s="6" t="s">
        <v>181</v>
      </c>
      <c r="E66" s="7" t="s">
        <v>25</v>
      </c>
    </row>
    <row r="67" spans="1:5">
      <c r="A67" s="4">
        <v>65</v>
      </c>
      <c r="B67" s="12" t="s">
        <v>167</v>
      </c>
      <c r="C67" s="7" t="s">
        <v>182</v>
      </c>
      <c r="D67" s="6" t="s">
        <v>183</v>
      </c>
      <c r="E67" s="7" t="s">
        <v>21</v>
      </c>
    </row>
    <row r="68" spans="1:5">
      <c r="A68" s="7">
        <v>66</v>
      </c>
      <c r="B68" s="12" t="s">
        <v>167</v>
      </c>
      <c r="C68" s="7" t="s">
        <v>184</v>
      </c>
      <c r="D68" s="6" t="s">
        <v>185</v>
      </c>
      <c r="E68" s="7" t="s">
        <v>25</v>
      </c>
    </row>
    <row r="69" spans="1:5">
      <c r="A69" s="4">
        <v>67</v>
      </c>
      <c r="B69" s="12" t="s">
        <v>167</v>
      </c>
      <c r="C69" s="7" t="s">
        <v>186</v>
      </c>
      <c r="D69" s="6" t="s">
        <v>187</v>
      </c>
      <c r="E69" s="7" t="s">
        <v>25</v>
      </c>
    </row>
    <row r="70" spans="1:5">
      <c r="A70" s="7">
        <v>68</v>
      </c>
      <c r="B70" s="12" t="s">
        <v>167</v>
      </c>
      <c r="C70" s="7" t="s">
        <v>188</v>
      </c>
      <c r="D70" s="6" t="s">
        <v>189</v>
      </c>
      <c r="E70" s="7" t="s">
        <v>25</v>
      </c>
    </row>
    <row r="71" spans="1:5">
      <c r="A71" s="4">
        <v>69</v>
      </c>
      <c r="B71" s="12" t="s">
        <v>167</v>
      </c>
      <c r="C71" s="7" t="s">
        <v>190</v>
      </c>
      <c r="D71" s="6" t="s">
        <v>191</v>
      </c>
      <c r="E71" s="7" t="s">
        <v>25</v>
      </c>
    </row>
    <row r="72" spans="1:5">
      <c r="A72" s="7">
        <v>70</v>
      </c>
      <c r="B72" s="12" t="s">
        <v>167</v>
      </c>
      <c r="C72" s="7" t="s">
        <v>192</v>
      </c>
      <c r="D72" s="6" t="s">
        <v>193</v>
      </c>
      <c r="E72" s="7" t="s">
        <v>25</v>
      </c>
    </row>
    <row r="73" spans="1:5">
      <c r="A73" s="4">
        <v>71</v>
      </c>
      <c r="B73" s="12" t="s">
        <v>167</v>
      </c>
      <c r="C73" s="7" t="s">
        <v>194</v>
      </c>
      <c r="D73" s="6" t="s">
        <v>195</v>
      </c>
      <c r="E73" s="7" t="s">
        <v>25</v>
      </c>
    </row>
    <row r="74" spans="1:5">
      <c r="A74" s="7">
        <v>72</v>
      </c>
      <c r="B74" s="12" t="s">
        <v>167</v>
      </c>
      <c r="C74" s="7" t="s">
        <v>196</v>
      </c>
      <c r="D74" s="6" t="s">
        <v>197</v>
      </c>
      <c r="E74" s="7" t="s">
        <v>25</v>
      </c>
    </row>
    <row r="75" spans="1:5">
      <c r="A75" s="4">
        <v>73</v>
      </c>
      <c r="B75" s="12" t="s">
        <v>167</v>
      </c>
      <c r="C75" s="7" t="s">
        <v>198</v>
      </c>
      <c r="D75" s="6" t="s">
        <v>199</v>
      </c>
      <c r="E75" s="7" t="s">
        <v>25</v>
      </c>
    </row>
    <row r="76" spans="1:5">
      <c r="A76" s="7">
        <v>74</v>
      </c>
      <c r="B76" s="7" t="s">
        <v>200</v>
      </c>
      <c r="C76" s="7" t="s">
        <v>201</v>
      </c>
      <c r="D76" s="6" t="s">
        <v>202</v>
      </c>
      <c r="E76" s="7" t="s">
        <v>21</v>
      </c>
    </row>
    <row r="77" spans="1:5">
      <c r="A77" s="4">
        <v>75</v>
      </c>
      <c r="B77" s="7" t="s">
        <v>200</v>
      </c>
      <c r="C77" s="7" t="s">
        <v>203</v>
      </c>
      <c r="D77" s="6" t="s">
        <v>204</v>
      </c>
      <c r="E77" s="7" t="s">
        <v>21</v>
      </c>
    </row>
    <row r="78" spans="1:5">
      <c r="A78" s="7">
        <v>76</v>
      </c>
      <c r="B78" s="7" t="s">
        <v>200</v>
      </c>
      <c r="C78" s="7" t="s">
        <v>205</v>
      </c>
      <c r="D78" s="6" t="s">
        <v>206</v>
      </c>
      <c r="E78" s="7" t="s">
        <v>21</v>
      </c>
    </row>
    <row r="79" spans="1:5">
      <c r="A79" s="4">
        <v>77</v>
      </c>
      <c r="B79" s="12" t="s">
        <v>207</v>
      </c>
      <c r="C79" s="7" t="s">
        <v>208</v>
      </c>
      <c r="D79" s="6" t="s">
        <v>209</v>
      </c>
      <c r="E79" s="7" t="s">
        <v>25</v>
      </c>
    </row>
    <row r="80" spans="1:5">
      <c r="A80" s="7">
        <v>78</v>
      </c>
      <c r="B80" s="12" t="s">
        <v>210</v>
      </c>
      <c r="C80" s="7" t="s">
        <v>211</v>
      </c>
      <c r="D80" s="6" t="s">
        <v>212</v>
      </c>
      <c r="E80" s="7" t="s">
        <v>21</v>
      </c>
    </row>
    <row r="81" spans="1:5">
      <c r="A81" s="4">
        <v>79</v>
      </c>
      <c r="B81" s="12" t="s">
        <v>213</v>
      </c>
      <c r="C81" s="7" t="s">
        <v>214</v>
      </c>
      <c r="D81" s="6" t="s">
        <v>215</v>
      </c>
      <c r="E81" s="7" t="s">
        <v>21</v>
      </c>
    </row>
    <row r="82" spans="1:5">
      <c r="A82" s="7">
        <v>80</v>
      </c>
      <c r="B82" s="12" t="s">
        <v>216</v>
      </c>
      <c r="C82" s="7" t="s">
        <v>217</v>
      </c>
      <c r="D82" s="6" t="s">
        <v>218</v>
      </c>
      <c r="E82" s="7" t="s">
        <v>21</v>
      </c>
    </row>
    <row r="83" spans="1:5">
      <c r="A83" s="4">
        <v>81</v>
      </c>
      <c r="B83" s="13" t="s">
        <v>219</v>
      </c>
      <c r="C83" s="14" t="s">
        <v>220</v>
      </c>
      <c r="D83" s="6" t="s">
        <v>221</v>
      </c>
      <c r="E83" s="14" t="s">
        <v>21</v>
      </c>
    </row>
    <row r="84" spans="1:5">
      <c r="A84" s="7">
        <v>82</v>
      </c>
      <c r="B84" s="12" t="s">
        <v>222</v>
      </c>
      <c r="C84" s="7" t="s">
        <v>223</v>
      </c>
      <c r="D84" s="6" t="s">
        <v>224</v>
      </c>
      <c r="E84" s="7" t="s">
        <v>21</v>
      </c>
    </row>
    <row r="85" spans="1:5">
      <c r="A85" s="4">
        <v>83</v>
      </c>
      <c r="B85" s="12" t="s">
        <v>222</v>
      </c>
      <c r="C85" s="7" t="s">
        <v>225</v>
      </c>
      <c r="D85" s="6" t="s">
        <v>226</v>
      </c>
      <c r="E85" s="11" t="s">
        <v>25</v>
      </c>
    </row>
    <row r="86" spans="1:5">
      <c r="A86" s="7">
        <v>84</v>
      </c>
      <c r="B86" s="12" t="s">
        <v>227</v>
      </c>
      <c r="C86" s="7" t="s">
        <v>228</v>
      </c>
      <c r="D86" s="6" t="s">
        <v>229</v>
      </c>
      <c r="E86" s="7" t="s">
        <v>25</v>
      </c>
    </row>
    <row r="87" spans="1:5">
      <c r="A87" s="4">
        <v>85</v>
      </c>
      <c r="B87" s="12" t="s">
        <v>230</v>
      </c>
      <c r="C87" s="7" t="s">
        <v>231</v>
      </c>
      <c r="D87" s="6" t="s">
        <v>232</v>
      </c>
      <c r="E87" s="7" t="s">
        <v>21</v>
      </c>
    </row>
    <row r="88" spans="1:5">
      <c r="A88" s="7">
        <v>86</v>
      </c>
      <c r="B88" s="12" t="s">
        <v>233</v>
      </c>
      <c r="C88" s="7" t="s">
        <v>234</v>
      </c>
      <c r="D88" s="6" t="s">
        <v>235</v>
      </c>
      <c r="E88" s="7" t="s">
        <v>25</v>
      </c>
    </row>
    <row r="89" spans="1:5">
      <c r="A89" s="4">
        <v>87</v>
      </c>
      <c r="B89" s="12" t="s">
        <v>236</v>
      </c>
      <c r="C89" s="7" t="s">
        <v>237</v>
      </c>
      <c r="D89" s="6" t="s">
        <v>238</v>
      </c>
      <c r="E89" s="7" t="s">
        <v>21</v>
      </c>
    </row>
    <row r="90" spans="1:5">
      <c r="A90" s="7">
        <v>88</v>
      </c>
      <c r="B90" s="12" t="s">
        <v>236</v>
      </c>
      <c r="C90" s="7" t="s">
        <v>239</v>
      </c>
      <c r="D90" s="6" t="s">
        <v>240</v>
      </c>
      <c r="E90" s="7" t="s">
        <v>21</v>
      </c>
    </row>
    <row r="91" spans="1:5">
      <c r="A91" s="4">
        <v>89</v>
      </c>
      <c r="B91" s="12" t="s">
        <v>236</v>
      </c>
      <c r="C91" s="7" t="s">
        <v>241</v>
      </c>
      <c r="D91" s="6" t="s">
        <v>242</v>
      </c>
      <c r="E91" s="7" t="s">
        <v>21</v>
      </c>
    </row>
    <row r="92" spans="1:5">
      <c r="A92" s="7">
        <v>90</v>
      </c>
      <c r="B92" s="12" t="s">
        <v>236</v>
      </c>
      <c r="C92" s="7" t="s">
        <v>243</v>
      </c>
      <c r="D92" s="6" t="s">
        <v>244</v>
      </c>
      <c r="E92" s="7" t="s">
        <v>25</v>
      </c>
    </row>
    <row r="93" spans="1:5">
      <c r="A93" s="4">
        <v>91</v>
      </c>
      <c r="B93" s="12" t="s">
        <v>236</v>
      </c>
      <c r="C93" s="7" t="s">
        <v>245</v>
      </c>
      <c r="D93" s="6" t="s">
        <v>246</v>
      </c>
      <c r="E93" s="7" t="s">
        <v>21</v>
      </c>
    </row>
    <row r="94" spans="1:5">
      <c r="A94" s="7">
        <v>92</v>
      </c>
      <c r="B94" s="12" t="s">
        <v>236</v>
      </c>
      <c r="C94" s="7" t="s">
        <v>247</v>
      </c>
      <c r="D94" s="6" t="s">
        <v>248</v>
      </c>
      <c r="E94" s="7" t="s">
        <v>21</v>
      </c>
    </row>
    <row r="95" spans="1:5">
      <c r="A95" s="4">
        <v>93</v>
      </c>
      <c r="B95" s="12" t="s">
        <v>236</v>
      </c>
      <c r="C95" s="7" t="s">
        <v>249</v>
      </c>
      <c r="D95" s="6" t="s">
        <v>250</v>
      </c>
      <c r="E95" s="7" t="s">
        <v>25</v>
      </c>
    </row>
    <row r="96" spans="1:5">
      <c r="A96" s="7">
        <v>94</v>
      </c>
      <c r="B96" s="12" t="s">
        <v>236</v>
      </c>
      <c r="C96" s="7" t="s">
        <v>251</v>
      </c>
      <c r="D96" s="6" t="s">
        <v>252</v>
      </c>
      <c r="E96" s="7" t="s">
        <v>21</v>
      </c>
    </row>
    <row r="97" spans="1:5">
      <c r="A97" s="4">
        <v>95</v>
      </c>
      <c r="B97" s="12" t="s">
        <v>236</v>
      </c>
      <c r="C97" s="7" t="s">
        <v>253</v>
      </c>
      <c r="D97" s="6" t="s">
        <v>254</v>
      </c>
      <c r="E97" s="7" t="s">
        <v>160</v>
      </c>
    </row>
    <row r="98" spans="1:5">
      <c r="A98" s="7">
        <v>96</v>
      </c>
      <c r="B98" s="12" t="s">
        <v>255</v>
      </c>
      <c r="C98" s="7" t="s">
        <v>256</v>
      </c>
      <c r="D98" s="6" t="s">
        <v>257</v>
      </c>
      <c r="E98" s="7" t="s">
        <v>21</v>
      </c>
    </row>
    <row r="99" spans="1:5">
      <c r="A99" s="4">
        <v>97</v>
      </c>
      <c r="B99" s="12" t="s">
        <v>258</v>
      </c>
      <c r="C99" s="7" t="s">
        <v>259</v>
      </c>
      <c r="D99" s="6" t="s">
        <v>260</v>
      </c>
      <c r="E99" s="7" t="s">
        <v>21</v>
      </c>
    </row>
    <row r="100" spans="1:5">
      <c r="A100" s="7">
        <v>98</v>
      </c>
      <c r="B100" s="12" t="s">
        <v>261</v>
      </c>
      <c r="C100" s="7" t="s">
        <v>262</v>
      </c>
      <c r="D100" s="6" t="s">
        <v>263</v>
      </c>
      <c r="E100" s="7" t="s">
        <v>21</v>
      </c>
    </row>
    <row r="101" spans="1:5">
      <c r="A101" s="4">
        <v>99</v>
      </c>
      <c r="B101" s="12" t="s">
        <v>261</v>
      </c>
      <c r="C101" s="7" t="s">
        <v>264</v>
      </c>
      <c r="D101" s="6" t="s">
        <v>265</v>
      </c>
      <c r="E101" s="7" t="s">
        <v>25</v>
      </c>
    </row>
    <row r="102" spans="1:5">
      <c r="A102" s="7">
        <v>100</v>
      </c>
      <c r="B102" s="12" t="s">
        <v>261</v>
      </c>
      <c r="C102" s="7" t="s">
        <v>266</v>
      </c>
      <c r="D102" s="6" t="s">
        <v>267</v>
      </c>
      <c r="E102" s="7" t="s">
        <v>25</v>
      </c>
    </row>
    <row r="103" spans="1:5">
      <c r="A103" s="4">
        <v>101</v>
      </c>
      <c r="B103" s="13" t="s">
        <v>268</v>
      </c>
      <c r="C103" s="14" t="s">
        <v>269</v>
      </c>
      <c r="D103" s="6" t="s">
        <v>270</v>
      </c>
      <c r="E103" s="14" t="s">
        <v>21</v>
      </c>
    </row>
    <row r="104" spans="1:5">
      <c r="A104" s="7">
        <v>102</v>
      </c>
      <c r="B104" s="12" t="s">
        <v>271</v>
      </c>
      <c r="C104" s="7" t="s">
        <v>272</v>
      </c>
      <c r="D104" s="6" t="s">
        <v>273</v>
      </c>
      <c r="E104" s="7" t="s">
        <v>21</v>
      </c>
    </row>
    <row r="105" spans="1:5">
      <c r="A105" s="4">
        <v>103</v>
      </c>
      <c r="B105" s="15" t="s">
        <v>274</v>
      </c>
      <c r="C105" s="15" t="s">
        <v>275</v>
      </c>
      <c r="D105" s="6" t="s">
        <v>276</v>
      </c>
      <c r="E105" s="11" t="s">
        <v>25</v>
      </c>
    </row>
    <row r="106" spans="1:5">
      <c r="A106" s="7">
        <v>104</v>
      </c>
      <c r="B106" s="15" t="s">
        <v>274</v>
      </c>
      <c r="C106" s="15" t="s">
        <v>277</v>
      </c>
      <c r="D106" s="6" t="s">
        <v>278</v>
      </c>
      <c r="E106" s="11" t="s">
        <v>25</v>
      </c>
    </row>
    <row r="107" spans="1:5">
      <c r="A107" s="4">
        <v>105</v>
      </c>
      <c r="B107" s="15" t="s">
        <v>279</v>
      </c>
      <c r="C107" s="11" t="s">
        <v>280</v>
      </c>
      <c r="D107" s="6" t="s">
        <v>281</v>
      </c>
      <c r="E107" s="11" t="s">
        <v>25</v>
      </c>
    </row>
    <row r="108" spans="1:5">
      <c r="A108" s="7">
        <v>106</v>
      </c>
      <c r="B108" s="15" t="s">
        <v>279</v>
      </c>
      <c r="C108" s="11" t="s">
        <v>282</v>
      </c>
      <c r="D108" s="6" t="s">
        <v>283</v>
      </c>
      <c r="E108" s="11" t="s">
        <v>25</v>
      </c>
    </row>
    <row r="109" spans="1:5">
      <c r="A109" s="4">
        <v>107</v>
      </c>
      <c r="B109" s="15" t="s">
        <v>279</v>
      </c>
      <c r="C109" s="11" t="s">
        <v>284</v>
      </c>
      <c r="D109" s="6" t="s">
        <v>285</v>
      </c>
      <c r="E109" s="11" t="s">
        <v>25</v>
      </c>
    </row>
    <row r="110" spans="1:5">
      <c r="A110" s="7">
        <v>108</v>
      </c>
      <c r="B110" s="15" t="s">
        <v>286</v>
      </c>
      <c r="C110" s="11" t="s">
        <v>287</v>
      </c>
      <c r="D110" s="6" t="s">
        <v>288</v>
      </c>
      <c r="E110" s="11" t="s">
        <v>21</v>
      </c>
    </row>
    <row r="111" spans="1:5">
      <c r="A111" s="4">
        <v>109</v>
      </c>
      <c r="B111" s="15" t="s">
        <v>289</v>
      </c>
      <c r="C111" s="11" t="s">
        <v>290</v>
      </c>
      <c r="D111" s="6" t="s">
        <v>291</v>
      </c>
      <c r="E111" s="11" t="s">
        <v>21</v>
      </c>
    </row>
    <row r="112" spans="1:5">
      <c r="A112" s="7">
        <v>110</v>
      </c>
      <c r="B112" s="15" t="s">
        <v>292</v>
      </c>
      <c r="C112" s="11" t="s">
        <v>293</v>
      </c>
      <c r="D112" s="6" t="s">
        <v>294</v>
      </c>
      <c r="E112" s="11" t="s">
        <v>25</v>
      </c>
    </row>
    <row r="113" spans="1:5">
      <c r="A113" s="4">
        <v>111</v>
      </c>
      <c r="B113" s="15" t="s">
        <v>292</v>
      </c>
      <c r="C113" s="11" t="s">
        <v>295</v>
      </c>
      <c r="D113" s="6" t="s">
        <v>296</v>
      </c>
      <c r="E113" s="11" t="s">
        <v>21</v>
      </c>
    </row>
    <row r="114" spans="1:5">
      <c r="A114" s="7">
        <v>112</v>
      </c>
      <c r="B114" s="15" t="s">
        <v>292</v>
      </c>
      <c r="C114" s="11" t="s">
        <v>297</v>
      </c>
      <c r="D114" s="6" t="s">
        <v>298</v>
      </c>
      <c r="E114" s="11" t="s">
        <v>21</v>
      </c>
    </row>
    <row r="115" spans="1:5">
      <c r="A115" s="16">
        <v>113</v>
      </c>
      <c r="B115" s="17" t="s">
        <v>299</v>
      </c>
      <c r="C115" s="11" t="s">
        <v>300</v>
      </c>
      <c r="D115" s="6" t="s">
        <v>301</v>
      </c>
      <c r="E115" s="11" t="s">
        <v>25</v>
      </c>
    </row>
    <row r="116" spans="1:5">
      <c r="A116" s="18">
        <v>114</v>
      </c>
      <c r="B116" s="17" t="s">
        <v>299</v>
      </c>
      <c r="C116" s="11" t="s">
        <v>302</v>
      </c>
      <c r="D116" s="6" t="s">
        <v>303</v>
      </c>
      <c r="E116" s="11" t="s">
        <v>21</v>
      </c>
    </row>
    <row r="117" spans="1:5">
      <c r="A117" s="16">
        <v>115</v>
      </c>
      <c r="B117" s="17" t="s">
        <v>299</v>
      </c>
      <c r="C117" s="11" t="s">
        <v>304</v>
      </c>
      <c r="D117" s="6" t="s">
        <v>305</v>
      </c>
      <c r="E117" s="11" t="s">
        <v>21</v>
      </c>
    </row>
    <row r="118" spans="1:5">
      <c r="A118" s="18">
        <v>116</v>
      </c>
      <c r="B118" s="17" t="s">
        <v>299</v>
      </c>
      <c r="C118" s="11" t="s">
        <v>306</v>
      </c>
      <c r="D118" s="6" t="s">
        <v>307</v>
      </c>
      <c r="E118" s="11" t="s">
        <v>25</v>
      </c>
    </row>
    <row r="119" spans="1:5">
      <c r="A119" s="16">
        <v>117</v>
      </c>
      <c r="B119" s="17" t="s">
        <v>299</v>
      </c>
      <c r="C119" s="11" t="s">
        <v>308</v>
      </c>
      <c r="D119" s="6" t="s">
        <v>309</v>
      </c>
      <c r="E119" s="11" t="s">
        <v>21</v>
      </c>
    </row>
    <row r="120" spans="1:5">
      <c r="A120" s="18">
        <v>118</v>
      </c>
      <c r="B120" s="17" t="s">
        <v>299</v>
      </c>
      <c r="C120" s="11" t="s">
        <v>310</v>
      </c>
      <c r="D120" s="6" t="s">
        <v>311</v>
      </c>
      <c r="E120" s="11" t="s">
        <v>160</v>
      </c>
    </row>
    <row r="121" spans="1:5">
      <c r="A121" s="4">
        <v>119</v>
      </c>
      <c r="B121" s="15" t="s">
        <v>312</v>
      </c>
      <c r="C121" s="11" t="s">
        <v>313</v>
      </c>
      <c r="D121" s="6" t="s">
        <v>314</v>
      </c>
      <c r="E121" s="11" t="s">
        <v>25</v>
      </c>
    </row>
    <row r="122" spans="1:5">
      <c r="A122" s="7">
        <v>120</v>
      </c>
      <c r="B122" s="15" t="s">
        <v>312</v>
      </c>
      <c r="C122" s="11" t="s">
        <v>315</v>
      </c>
      <c r="D122" s="6" t="s">
        <v>316</v>
      </c>
      <c r="E122" s="11" t="s">
        <v>21</v>
      </c>
    </row>
    <row r="123" spans="1:5">
      <c r="A123" s="4">
        <v>121</v>
      </c>
      <c r="B123" s="15" t="s">
        <v>317</v>
      </c>
      <c r="C123" s="11" t="s">
        <v>318</v>
      </c>
      <c r="D123" s="6" t="s">
        <v>319</v>
      </c>
      <c r="E123" s="11" t="s">
        <v>21</v>
      </c>
    </row>
    <row r="124" spans="1:5">
      <c r="A124" s="18">
        <v>122</v>
      </c>
      <c r="B124" s="17" t="s">
        <v>320</v>
      </c>
      <c r="C124" s="11" t="s">
        <v>321</v>
      </c>
      <c r="D124" s="6" t="s">
        <v>322</v>
      </c>
      <c r="E124" s="11" t="s">
        <v>21</v>
      </c>
    </row>
    <row r="125" spans="1:5">
      <c r="A125" s="16">
        <v>123</v>
      </c>
      <c r="B125" s="17" t="s">
        <v>320</v>
      </c>
      <c r="C125" s="11" t="s">
        <v>323</v>
      </c>
      <c r="D125" s="6" t="s">
        <v>324</v>
      </c>
      <c r="E125" s="11" t="s">
        <v>25</v>
      </c>
    </row>
    <row r="126" spans="1:5">
      <c r="A126" s="7">
        <v>124</v>
      </c>
      <c r="B126" s="15" t="s">
        <v>325</v>
      </c>
      <c r="C126" s="11" t="s">
        <v>326</v>
      </c>
      <c r="D126" s="6" t="s">
        <v>327</v>
      </c>
      <c r="E126" s="11" t="s">
        <v>21</v>
      </c>
    </row>
    <row r="127" spans="1:5">
      <c r="A127" s="4">
        <v>125</v>
      </c>
      <c r="B127" s="15" t="s">
        <v>328</v>
      </c>
      <c r="C127" s="11" t="s">
        <v>329</v>
      </c>
      <c r="D127" s="6" t="s">
        <v>330</v>
      </c>
      <c r="E127" s="11" t="s">
        <v>21</v>
      </c>
    </row>
    <row r="128" spans="1:5">
      <c r="A128" s="7">
        <v>126</v>
      </c>
      <c r="B128" s="15" t="s">
        <v>328</v>
      </c>
      <c r="C128" s="11" t="s">
        <v>331</v>
      </c>
      <c r="D128" s="6" t="s">
        <v>332</v>
      </c>
      <c r="E128" s="11" t="s">
        <v>25</v>
      </c>
    </row>
    <row r="129" spans="1:5">
      <c r="A129" s="4">
        <v>127</v>
      </c>
      <c r="B129" s="15" t="s">
        <v>333</v>
      </c>
      <c r="C129" s="11" t="s">
        <v>334</v>
      </c>
      <c r="D129" s="6" t="s">
        <v>335</v>
      </c>
      <c r="E129" s="11" t="s">
        <v>21</v>
      </c>
    </row>
    <row r="130" spans="1:5">
      <c r="A130" s="7">
        <v>128</v>
      </c>
      <c r="B130" s="15" t="s">
        <v>336</v>
      </c>
      <c r="C130" s="11" t="s">
        <v>337</v>
      </c>
      <c r="D130" s="6" t="s">
        <v>338</v>
      </c>
      <c r="E130" s="11" t="s">
        <v>21</v>
      </c>
    </row>
    <row r="131" spans="1:5">
      <c r="A131" s="4">
        <v>129</v>
      </c>
      <c r="B131" s="15" t="s">
        <v>336</v>
      </c>
      <c r="C131" s="11" t="s">
        <v>339</v>
      </c>
      <c r="D131" s="6" t="s">
        <v>340</v>
      </c>
      <c r="E131" s="11" t="s">
        <v>21</v>
      </c>
    </row>
    <row r="132" spans="1:5">
      <c r="A132" s="7">
        <v>130</v>
      </c>
      <c r="B132" s="15" t="s">
        <v>341</v>
      </c>
      <c r="C132" s="11" t="s">
        <v>342</v>
      </c>
      <c r="D132" s="6" t="s">
        <v>343</v>
      </c>
      <c r="E132" s="11" t="s">
        <v>25</v>
      </c>
    </row>
    <row r="133" spans="1:5">
      <c r="A133" s="4">
        <v>131</v>
      </c>
      <c r="B133" s="15" t="s">
        <v>341</v>
      </c>
      <c r="C133" s="11" t="s">
        <v>344</v>
      </c>
      <c r="D133" s="6" t="s">
        <v>345</v>
      </c>
      <c r="E133" s="11" t="s">
        <v>25</v>
      </c>
    </row>
    <row r="134" spans="1:5">
      <c r="A134" s="7">
        <v>132</v>
      </c>
      <c r="B134" s="15" t="s">
        <v>346</v>
      </c>
      <c r="C134" s="11" t="s">
        <v>347</v>
      </c>
      <c r="D134" s="6" t="s">
        <v>348</v>
      </c>
      <c r="E134" s="11" t="s">
        <v>21</v>
      </c>
    </row>
    <row r="135" spans="1:5">
      <c r="A135" s="4">
        <v>133</v>
      </c>
      <c r="B135" s="15" t="s">
        <v>346</v>
      </c>
      <c r="C135" s="11" t="s">
        <v>349</v>
      </c>
      <c r="D135" s="6" t="s">
        <v>350</v>
      </c>
      <c r="E135" s="11" t="s">
        <v>21</v>
      </c>
    </row>
    <row r="136" spans="1:5">
      <c r="A136" s="7">
        <v>134</v>
      </c>
      <c r="B136" s="15" t="s">
        <v>346</v>
      </c>
      <c r="C136" s="11" t="s">
        <v>351</v>
      </c>
      <c r="D136" s="6" t="s">
        <v>352</v>
      </c>
      <c r="E136" s="11" t="s">
        <v>25</v>
      </c>
    </row>
    <row r="137" spans="1:5">
      <c r="A137" s="4">
        <v>135</v>
      </c>
      <c r="B137" s="15" t="s">
        <v>353</v>
      </c>
      <c r="C137" s="11" t="s">
        <v>354</v>
      </c>
      <c r="D137" s="6" t="s">
        <v>355</v>
      </c>
      <c r="E137" s="11" t="s">
        <v>25</v>
      </c>
    </row>
    <row r="138" spans="1:5">
      <c r="A138" s="7">
        <v>136</v>
      </c>
      <c r="B138" s="15" t="s">
        <v>353</v>
      </c>
      <c r="C138" s="11" t="s">
        <v>356</v>
      </c>
      <c r="D138" s="6" t="s">
        <v>357</v>
      </c>
      <c r="E138" s="11" t="s">
        <v>25</v>
      </c>
    </row>
    <row r="139" spans="1:5">
      <c r="A139" s="4">
        <v>137</v>
      </c>
      <c r="B139" s="15" t="s">
        <v>353</v>
      </c>
      <c r="C139" s="11" t="s">
        <v>358</v>
      </c>
      <c r="D139" s="6" t="s">
        <v>359</v>
      </c>
      <c r="E139" s="11" t="s">
        <v>25</v>
      </c>
    </row>
    <row r="140" spans="1:5">
      <c r="A140" s="7">
        <v>138</v>
      </c>
      <c r="B140" s="15" t="s">
        <v>353</v>
      </c>
      <c r="C140" s="11" t="s">
        <v>360</v>
      </c>
      <c r="D140" s="6" t="s">
        <v>361</v>
      </c>
      <c r="E140" s="11" t="s">
        <v>21</v>
      </c>
    </row>
    <row r="141" spans="1:5">
      <c r="A141" s="4">
        <v>139</v>
      </c>
      <c r="B141" s="15" t="s">
        <v>353</v>
      </c>
      <c r="C141" s="11" t="s">
        <v>362</v>
      </c>
      <c r="D141" s="6" t="s">
        <v>363</v>
      </c>
      <c r="E141" s="11" t="s">
        <v>21</v>
      </c>
    </row>
    <row r="142" spans="1:5">
      <c r="A142" s="7">
        <v>140</v>
      </c>
      <c r="B142" s="15" t="s">
        <v>353</v>
      </c>
      <c r="C142" s="11" t="s">
        <v>364</v>
      </c>
      <c r="D142" s="6" t="s">
        <v>365</v>
      </c>
      <c r="E142" s="11" t="s">
        <v>21</v>
      </c>
    </row>
    <row r="143" spans="1:5">
      <c r="A143" s="4">
        <v>141</v>
      </c>
      <c r="B143" s="15" t="s">
        <v>353</v>
      </c>
      <c r="C143" s="11" t="s">
        <v>366</v>
      </c>
      <c r="D143" s="6" t="s">
        <v>367</v>
      </c>
      <c r="E143" s="11" t="s">
        <v>25</v>
      </c>
    </row>
    <row r="144" spans="1:5">
      <c r="A144" s="7">
        <v>142</v>
      </c>
      <c r="B144" s="15" t="s">
        <v>368</v>
      </c>
      <c r="C144" s="11" t="s">
        <v>369</v>
      </c>
      <c r="D144" s="6" t="s">
        <v>370</v>
      </c>
      <c r="E144" s="11" t="s">
        <v>21</v>
      </c>
    </row>
    <row r="145" spans="1:5">
      <c r="A145" s="4">
        <v>143</v>
      </c>
      <c r="B145" s="15" t="s">
        <v>368</v>
      </c>
      <c r="C145" s="11" t="s">
        <v>371</v>
      </c>
      <c r="D145" s="6" t="s">
        <v>372</v>
      </c>
      <c r="E145" s="11" t="s">
        <v>21</v>
      </c>
    </row>
    <row r="146" spans="1:5">
      <c r="A146" s="7">
        <v>144</v>
      </c>
      <c r="B146" s="15" t="s">
        <v>373</v>
      </c>
      <c r="C146" s="11" t="s">
        <v>374</v>
      </c>
      <c r="D146" s="6" t="s">
        <v>375</v>
      </c>
      <c r="E146" s="11" t="s">
        <v>21</v>
      </c>
    </row>
    <row r="147" spans="1:5">
      <c r="A147" s="4">
        <v>145</v>
      </c>
      <c r="B147" s="15" t="s">
        <v>376</v>
      </c>
      <c r="C147" s="11" t="s">
        <v>377</v>
      </c>
      <c r="D147" s="6" t="s">
        <v>378</v>
      </c>
      <c r="E147" s="11" t="s">
        <v>21</v>
      </c>
    </row>
    <row r="148" spans="1:5">
      <c r="A148" s="7">
        <v>146</v>
      </c>
      <c r="B148" s="15" t="s">
        <v>379</v>
      </c>
      <c r="C148" s="11" t="s">
        <v>380</v>
      </c>
      <c r="D148" s="6" t="s">
        <v>381</v>
      </c>
      <c r="E148" s="11" t="s">
        <v>21</v>
      </c>
    </row>
    <row r="149" spans="1:5">
      <c r="A149" s="4">
        <v>147</v>
      </c>
      <c r="B149" s="12" t="s">
        <v>382</v>
      </c>
      <c r="C149" s="7" t="s">
        <v>383</v>
      </c>
      <c r="D149" s="6" t="s">
        <v>384</v>
      </c>
      <c r="E149" s="7" t="s">
        <v>21</v>
      </c>
    </row>
    <row r="150" spans="1:5">
      <c r="A150" s="7">
        <v>148</v>
      </c>
      <c r="B150" s="7" t="s">
        <v>385</v>
      </c>
      <c r="C150" s="7" t="s">
        <v>386</v>
      </c>
      <c r="D150" s="6" t="s">
        <v>387</v>
      </c>
      <c r="E150" s="7" t="s">
        <v>25</v>
      </c>
    </row>
    <row r="151" spans="1:5">
      <c r="A151" s="4">
        <v>149</v>
      </c>
      <c r="B151" s="12" t="s">
        <v>388</v>
      </c>
      <c r="C151" s="7" t="s">
        <v>389</v>
      </c>
      <c r="D151" s="6" t="s">
        <v>390</v>
      </c>
      <c r="E151" s="7" t="s">
        <v>21</v>
      </c>
    </row>
    <row r="152" spans="1:5">
      <c r="A152" s="7">
        <v>150</v>
      </c>
      <c r="B152" s="12" t="s">
        <v>388</v>
      </c>
      <c r="C152" s="7" t="s">
        <v>391</v>
      </c>
      <c r="D152" s="6" t="s">
        <v>392</v>
      </c>
      <c r="E152" s="7" t="s">
        <v>21</v>
      </c>
    </row>
    <row r="153" spans="1:5">
      <c r="A153" s="4">
        <v>151</v>
      </c>
      <c r="B153" s="13" t="s">
        <v>388</v>
      </c>
      <c r="C153" s="14" t="s">
        <v>393</v>
      </c>
      <c r="D153" s="6" t="s">
        <v>394</v>
      </c>
      <c r="E153" s="14" t="s">
        <v>21</v>
      </c>
    </row>
    <row r="154" spans="1:5">
      <c r="A154" s="7">
        <v>152</v>
      </c>
      <c r="B154" s="12" t="s">
        <v>388</v>
      </c>
      <c r="C154" s="7" t="s">
        <v>395</v>
      </c>
      <c r="D154" s="6" t="s">
        <v>396</v>
      </c>
      <c r="E154" s="7" t="s">
        <v>25</v>
      </c>
    </row>
    <row r="155" spans="1:5">
      <c r="A155" s="4">
        <v>153</v>
      </c>
      <c r="B155" s="11" t="s">
        <v>397</v>
      </c>
      <c r="C155" s="11" t="s">
        <v>398</v>
      </c>
      <c r="D155" s="6" t="s">
        <v>399</v>
      </c>
      <c r="E155" s="11" t="s">
        <v>21</v>
      </c>
    </row>
    <row r="156" spans="1:5">
      <c r="A156" s="7">
        <v>154</v>
      </c>
      <c r="B156" s="7" t="s">
        <v>397</v>
      </c>
      <c r="C156" s="7" t="s">
        <v>400</v>
      </c>
      <c r="D156" s="6" t="s">
        <v>401</v>
      </c>
      <c r="E156" s="7" t="s">
        <v>21</v>
      </c>
    </row>
    <row r="157" spans="1:5">
      <c r="A157" s="4">
        <v>155</v>
      </c>
      <c r="B157" s="7" t="s">
        <v>397</v>
      </c>
      <c r="C157" s="7" t="s">
        <v>402</v>
      </c>
      <c r="D157" s="6" t="s">
        <v>403</v>
      </c>
      <c r="E157" s="7" t="s">
        <v>21</v>
      </c>
    </row>
    <row r="158" spans="1:5">
      <c r="A158" s="7">
        <v>156</v>
      </c>
      <c r="B158" s="7" t="s">
        <v>397</v>
      </c>
      <c r="C158" s="7" t="s">
        <v>404</v>
      </c>
      <c r="D158" s="6" t="s">
        <v>405</v>
      </c>
      <c r="E158" s="7" t="s">
        <v>21</v>
      </c>
    </row>
    <row r="159" spans="1:5">
      <c r="A159" s="4">
        <v>157</v>
      </c>
      <c r="B159" s="7" t="s">
        <v>397</v>
      </c>
      <c r="C159" s="7" t="s">
        <v>406</v>
      </c>
      <c r="D159" s="6" t="s">
        <v>407</v>
      </c>
      <c r="E159" s="7" t="s">
        <v>21</v>
      </c>
    </row>
    <row r="160" spans="1:5">
      <c r="A160" s="7">
        <v>158</v>
      </c>
      <c r="B160" s="7" t="s">
        <v>397</v>
      </c>
      <c r="C160" s="7" t="s">
        <v>408</v>
      </c>
      <c r="D160" s="6" t="s">
        <v>409</v>
      </c>
      <c r="E160" s="7" t="s">
        <v>25</v>
      </c>
    </row>
    <row r="161" spans="1:5">
      <c r="A161" s="4">
        <v>159</v>
      </c>
      <c r="B161" s="7" t="s">
        <v>397</v>
      </c>
      <c r="C161" s="7" t="s">
        <v>410</v>
      </c>
      <c r="D161" s="6" t="s">
        <v>411</v>
      </c>
      <c r="E161" s="7" t="s">
        <v>25</v>
      </c>
    </row>
    <row r="162" spans="1:5">
      <c r="A162" s="7">
        <v>160</v>
      </c>
      <c r="B162" s="7" t="s">
        <v>397</v>
      </c>
      <c r="C162" s="7" t="s">
        <v>412</v>
      </c>
      <c r="D162" s="6" t="s">
        <v>413</v>
      </c>
      <c r="E162" s="7" t="s">
        <v>21</v>
      </c>
    </row>
    <row r="163" spans="1:5">
      <c r="A163" s="16">
        <v>161</v>
      </c>
      <c r="B163" s="19" t="s">
        <v>414</v>
      </c>
      <c r="C163" s="14" t="s">
        <v>415</v>
      </c>
      <c r="D163" s="6" t="s">
        <v>416</v>
      </c>
      <c r="E163" s="14" t="s">
        <v>25</v>
      </c>
    </row>
    <row r="164" spans="1:5">
      <c r="A164" s="18">
        <v>162</v>
      </c>
      <c r="B164" s="19" t="s">
        <v>414</v>
      </c>
      <c r="C164" s="14" t="s">
        <v>417</v>
      </c>
      <c r="D164" s="6" t="s">
        <v>418</v>
      </c>
      <c r="E164" s="7" t="s">
        <v>25</v>
      </c>
    </row>
    <row r="165" spans="1:5">
      <c r="A165" s="16">
        <v>163</v>
      </c>
      <c r="B165" s="19" t="s">
        <v>414</v>
      </c>
      <c r="C165" s="14" t="s">
        <v>419</v>
      </c>
      <c r="D165" s="6" t="s">
        <v>420</v>
      </c>
      <c r="E165" s="7" t="s">
        <v>21</v>
      </c>
    </row>
    <row r="166" spans="1:5">
      <c r="A166" s="18">
        <v>164</v>
      </c>
      <c r="B166" s="19" t="s">
        <v>414</v>
      </c>
      <c r="C166" s="14" t="s">
        <v>421</v>
      </c>
      <c r="D166" s="6" t="s">
        <v>422</v>
      </c>
      <c r="E166" s="7" t="s">
        <v>21</v>
      </c>
    </row>
    <row r="167" spans="1:5">
      <c r="A167" s="16">
        <v>165</v>
      </c>
      <c r="B167" s="19" t="s">
        <v>414</v>
      </c>
      <c r="C167" s="14" t="s">
        <v>423</v>
      </c>
      <c r="D167" s="6" t="s">
        <v>424</v>
      </c>
      <c r="E167" s="7" t="s">
        <v>25</v>
      </c>
    </row>
    <row r="168" spans="1:5">
      <c r="A168" s="18">
        <v>166</v>
      </c>
      <c r="B168" s="19" t="s">
        <v>414</v>
      </c>
      <c r="C168" s="14" t="s">
        <v>425</v>
      </c>
      <c r="D168" s="6" t="s">
        <v>426</v>
      </c>
      <c r="E168" s="11" t="s">
        <v>21</v>
      </c>
    </row>
    <row r="169" spans="1:5">
      <c r="A169" s="16">
        <v>167</v>
      </c>
      <c r="B169" s="19" t="s">
        <v>414</v>
      </c>
      <c r="C169" s="14" t="s">
        <v>427</v>
      </c>
      <c r="D169" s="6" t="s">
        <v>428</v>
      </c>
      <c r="E169" s="7" t="s">
        <v>21</v>
      </c>
    </row>
    <row r="170" spans="1:5">
      <c r="A170" s="18">
        <v>168</v>
      </c>
      <c r="B170" s="19" t="s">
        <v>414</v>
      </c>
      <c r="C170" s="14" t="s">
        <v>429</v>
      </c>
      <c r="D170" s="6" t="s">
        <v>430</v>
      </c>
      <c r="E170" s="7" t="s">
        <v>25</v>
      </c>
    </row>
    <row r="171" spans="1:5">
      <c r="A171" s="16">
        <v>169</v>
      </c>
      <c r="B171" s="19" t="s">
        <v>414</v>
      </c>
      <c r="C171" s="14" t="s">
        <v>431</v>
      </c>
      <c r="D171" s="6" t="s">
        <v>432</v>
      </c>
      <c r="E171" s="7" t="s">
        <v>25</v>
      </c>
    </row>
    <row r="172" spans="1:5">
      <c r="A172" s="18">
        <v>170</v>
      </c>
      <c r="B172" s="19" t="s">
        <v>414</v>
      </c>
      <c r="C172" s="14" t="s">
        <v>433</v>
      </c>
      <c r="D172" s="6" t="s">
        <v>434</v>
      </c>
      <c r="E172" s="7" t="s">
        <v>25</v>
      </c>
    </row>
    <row r="173" spans="1:5">
      <c r="A173" s="16">
        <v>171</v>
      </c>
      <c r="B173" s="19" t="s">
        <v>414</v>
      </c>
      <c r="C173" s="14" t="s">
        <v>435</v>
      </c>
      <c r="D173" s="6" t="s">
        <v>436</v>
      </c>
      <c r="E173" s="7" t="s">
        <v>25</v>
      </c>
    </row>
    <row r="174" spans="1:5">
      <c r="A174" s="18">
        <v>172</v>
      </c>
      <c r="B174" s="19" t="s">
        <v>414</v>
      </c>
      <c r="C174" s="14" t="s">
        <v>437</v>
      </c>
      <c r="D174" s="6" t="s">
        <v>438</v>
      </c>
      <c r="E174" s="7" t="s">
        <v>25</v>
      </c>
    </row>
    <row r="175" spans="1:5">
      <c r="A175" s="16">
        <v>173</v>
      </c>
      <c r="B175" s="19" t="s">
        <v>414</v>
      </c>
      <c r="C175" s="14" t="s">
        <v>439</v>
      </c>
      <c r="D175" s="6" t="s">
        <v>440</v>
      </c>
      <c r="E175" s="14" t="s">
        <v>21</v>
      </c>
    </row>
    <row r="176" spans="1:5">
      <c r="A176" s="7">
        <v>174</v>
      </c>
      <c r="B176" s="12" t="s">
        <v>441</v>
      </c>
      <c r="C176" s="14" t="s">
        <v>442</v>
      </c>
      <c r="D176" s="6" t="s">
        <v>443</v>
      </c>
      <c r="E176" s="7" t="s">
        <v>21</v>
      </c>
    </row>
    <row r="177" spans="1:5">
      <c r="A177" s="4">
        <v>175</v>
      </c>
      <c r="B177" s="12" t="s">
        <v>441</v>
      </c>
      <c r="C177" s="14" t="s">
        <v>444</v>
      </c>
      <c r="D177" s="6" t="s">
        <v>445</v>
      </c>
      <c r="E177" s="11" t="s">
        <v>25</v>
      </c>
    </row>
    <row r="178" spans="1:5">
      <c r="A178" s="7">
        <v>176</v>
      </c>
      <c r="B178" s="12" t="s">
        <v>441</v>
      </c>
      <c r="C178" s="14" t="s">
        <v>446</v>
      </c>
      <c r="D178" s="6" t="s">
        <v>447</v>
      </c>
      <c r="E178" s="11" t="s">
        <v>25</v>
      </c>
    </row>
    <row r="179" spans="1:5">
      <c r="A179" s="4">
        <v>177</v>
      </c>
      <c r="B179" s="12" t="s">
        <v>448</v>
      </c>
      <c r="C179" s="7" t="s">
        <v>449</v>
      </c>
      <c r="D179" s="6" t="s">
        <v>450</v>
      </c>
      <c r="E179" s="7" t="s">
        <v>21</v>
      </c>
    </row>
    <row r="180" spans="1:5">
      <c r="A180" s="7">
        <v>178</v>
      </c>
      <c r="B180" s="12" t="s">
        <v>448</v>
      </c>
      <c r="C180" s="7" t="s">
        <v>451</v>
      </c>
      <c r="D180" s="6" t="s">
        <v>452</v>
      </c>
      <c r="E180" s="7" t="s">
        <v>25</v>
      </c>
    </row>
    <row r="181" spans="1:5">
      <c r="A181" s="4">
        <v>179</v>
      </c>
      <c r="B181" s="12" t="s">
        <v>448</v>
      </c>
      <c r="C181" s="7" t="s">
        <v>453</v>
      </c>
      <c r="D181" s="6" t="s">
        <v>454</v>
      </c>
      <c r="E181" s="7" t="s">
        <v>25</v>
      </c>
    </row>
    <row r="182" spans="1:5">
      <c r="A182" s="7">
        <v>180</v>
      </c>
      <c r="B182" s="12" t="s">
        <v>448</v>
      </c>
      <c r="C182" s="7" t="s">
        <v>455</v>
      </c>
      <c r="D182" s="6" t="s">
        <v>456</v>
      </c>
      <c r="E182" s="14" t="s">
        <v>21</v>
      </c>
    </row>
    <row r="183" spans="1:5">
      <c r="A183" s="4">
        <v>181</v>
      </c>
      <c r="B183" s="12" t="s">
        <v>457</v>
      </c>
      <c r="C183" s="7" t="s">
        <v>458</v>
      </c>
      <c r="D183" s="6" t="s">
        <v>459</v>
      </c>
      <c r="E183" s="7" t="s">
        <v>21</v>
      </c>
    </row>
    <row r="184" spans="1:5">
      <c r="A184" s="7">
        <v>182</v>
      </c>
      <c r="B184" s="15" t="s">
        <v>460</v>
      </c>
      <c r="C184" s="11" t="s">
        <v>461</v>
      </c>
      <c r="D184" s="6" t="s">
        <v>462</v>
      </c>
      <c r="E184" s="11" t="s">
        <v>21</v>
      </c>
    </row>
    <row r="185" spans="1:5">
      <c r="A185" s="4">
        <v>183</v>
      </c>
      <c r="B185" s="15" t="s">
        <v>460</v>
      </c>
      <c r="C185" s="11" t="s">
        <v>463</v>
      </c>
      <c r="D185" s="6" t="s">
        <v>464</v>
      </c>
      <c r="E185" s="14" t="s">
        <v>21</v>
      </c>
    </row>
    <row r="186" spans="1:5">
      <c r="A186" s="7">
        <v>184</v>
      </c>
      <c r="B186" s="15" t="s">
        <v>460</v>
      </c>
      <c r="C186" s="11" t="s">
        <v>465</v>
      </c>
      <c r="D186" s="6" t="s">
        <v>466</v>
      </c>
      <c r="E186" s="7" t="s">
        <v>21</v>
      </c>
    </row>
    <row r="187" spans="1:5">
      <c r="A187" s="4">
        <v>185</v>
      </c>
      <c r="B187" s="15" t="s">
        <v>467</v>
      </c>
      <c r="C187" s="11" t="s">
        <v>468</v>
      </c>
      <c r="D187" s="6" t="s">
        <v>469</v>
      </c>
      <c r="E187" s="11" t="s">
        <v>21</v>
      </c>
    </row>
    <row r="188" spans="1:5">
      <c r="A188" s="7">
        <v>186</v>
      </c>
      <c r="B188" s="12" t="s">
        <v>470</v>
      </c>
      <c r="C188" s="7" t="s">
        <v>471</v>
      </c>
      <c r="D188" s="6" t="s">
        <v>472</v>
      </c>
      <c r="E188" s="7" t="s">
        <v>21</v>
      </c>
    </row>
    <row r="189" spans="1:5">
      <c r="A189" s="4">
        <v>187</v>
      </c>
      <c r="B189" s="12" t="s">
        <v>473</v>
      </c>
      <c r="C189" s="7" t="s">
        <v>474</v>
      </c>
      <c r="D189" s="6" t="s">
        <v>475</v>
      </c>
      <c r="E189" s="7" t="s">
        <v>25</v>
      </c>
    </row>
    <row r="190" spans="1:5">
      <c r="A190" s="7">
        <v>188</v>
      </c>
      <c r="B190" s="12" t="s">
        <v>473</v>
      </c>
      <c r="C190" s="7" t="s">
        <v>476</v>
      </c>
      <c r="D190" s="6" t="s">
        <v>477</v>
      </c>
      <c r="E190" s="7" t="s">
        <v>25</v>
      </c>
    </row>
    <row r="191" spans="1:5">
      <c r="A191" s="16">
        <v>189</v>
      </c>
      <c r="B191" s="19" t="s">
        <v>478</v>
      </c>
      <c r="C191" s="7" t="s">
        <v>479</v>
      </c>
      <c r="D191" s="6" t="s">
        <v>480</v>
      </c>
      <c r="E191" s="7" t="s">
        <v>21</v>
      </c>
    </row>
    <row r="192" spans="1:5">
      <c r="A192" s="7">
        <v>190</v>
      </c>
      <c r="B192" s="12" t="s">
        <v>481</v>
      </c>
      <c r="C192" s="7" t="s">
        <v>482</v>
      </c>
      <c r="D192" s="6" t="s">
        <v>483</v>
      </c>
      <c r="E192" s="7" t="s">
        <v>21</v>
      </c>
    </row>
    <row r="193" spans="1:5">
      <c r="A193" s="4">
        <v>191</v>
      </c>
      <c r="B193" s="12" t="s">
        <v>484</v>
      </c>
      <c r="C193" s="7" t="s">
        <v>485</v>
      </c>
      <c r="D193" s="6" t="s">
        <v>486</v>
      </c>
      <c r="E193" s="7" t="s">
        <v>25</v>
      </c>
    </row>
    <row r="194" spans="1:5">
      <c r="A194" s="7">
        <v>192</v>
      </c>
      <c r="B194" s="12" t="s">
        <v>487</v>
      </c>
      <c r="C194" s="7" t="s">
        <v>488</v>
      </c>
      <c r="D194" s="6" t="s">
        <v>489</v>
      </c>
      <c r="E194" s="7" t="s">
        <v>21</v>
      </c>
    </row>
    <row r="195" spans="1:5">
      <c r="A195" s="4">
        <v>193</v>
      </c>
      <c r="B195" s="12" t="s">
        <v>490</v>
      </c>
      <c r="C195" s="7" t="s">
        <v>491</v>
      </c>
      <c r="D195" s="6" t="s">
        <v>492</v>
      </c>
      <c r="E195" s="7" t="s">
        <v>21</v>
      </c>
    </row>
    <row r="196" spans="1:5">
      <c r="A196" s="7">
        <v>194</v>
      </c>
      <c r="B196" s="12" t="s">
        <v>493</v>
      </c>
      <c r="C196" s="7" t="s">
        <v>494</v>
      </c>
      <c r="D196" s="6" t="s">
        <v>495</v>
      </c>
      <c r="E196" s="7" t="s">
        <v>21</v>
      </c>
    </row>
    <row r="197" spans="1:5">
      <c r="A197" s="4">
        <v>195</v>
      </c>
      <c r="B197" s="12" t="s">
        <v>496</v>
      </c>
      <c r="C197" s="7" t="s">
        <v>497</v>
      </c>
      <c r="D197" s="6" t="s">
        <v>498</v>
      </c>
      <c r="E197" s="7" t="s">
        <v>21</v>
      </c>
    </row>
    <row r="198" spans="1:5">
      <c r="A198" s="7">
        <v>196</v>
      </c>
      <c r="B198" s="12" t="s">
        <v>499</v>
      </c>
      <c r="C198" s="7" t="s">
        <v>500</v>
      </c>
      <c r="D198" s="6" t="s">
        <v>501</v>
      </c>
      <c r="E198" s="7" t="s">
        <v>21</v>
      </c>
    </row>
    <row r="199" spans="1:5">
      <c r="A199" s="4">
        <v>197</v>
      </c>
      <c r="B199" s="12" t="s">
        <v>502</v>
      </c>
      <c r="C199" s="7" t="s">
        <v>503</v>
      </c>
      <c r="D199" s="6" t="s">
        <v>504</v>
      </c>
      <c r="E199" s="7" t="s">
        <v>21</v>
      </c>
    </row>
    <row r="200" spans="1:5">
      <c r="A200" s="7">
        <v>198</v>
      </c>
      <c r="B200" s="12" t="s">
        <v>502</v>
      </c>
      <c r="C200" s="7" t="s">
        <v>505</v>
      </c>
      <c r="D200" s="6" t="s">
        <v>506</v>
      </c>
      <c r="E200" s="7" t="s">
        <v>21</v>
      </c>
    </row>
    <row r="201" spans="1:5">
      <c r="A201" s="4">
        <v>199</v>
      </c>
      <c r="B201" s="12" t="s">
        <v>502</v>
      </c>
      <c r="C201" s="7" t="s">
        <v>507</v>
      </c>
      <c r="D201" s="6" t="s">
        <v>508</v>
      </c>
      <c r="E201" s="7" t="s">
        <v>21</v>
      </c>
    </row>
    <row r="202" spans="1:5">
      <c r="A202" s="7">
        <v>200</v>
      </c>
      <c r="B202" s="12" t="s">
        <v>502</v>
      </c>
      <c r="C202" s="7" t="s">
        <v>509</v>
      </c>
      <c r="D202" s="6" t="s">
        <v>510</v>
      </c>
      <c r="E202" s="7" t="s">
        <v>25</v>
      </c>
    </row>
    <row r="203" spans="1:5">
      <c r="A203" s="4">
        <v>201</v>
      </c>
      <c r="B203" s="12" t="s">
        <v>502</v>
      </c>
      <c r="C203" s="7" t="s">
        <v>511</v>
      </c>
      <c r="D203" s="6" t="s">
        <v>512</v>
      </c>
      <c r="E203" s="7" t="s">
        <v>25</v>
      </c>
    </row>
    <row r="204" spans="1:5">
      <c r="A204" s="7">
        <v>202</v>
      </c>
      <c r="B204" s="12" t="s">
        <v>502</v>
      </c>
      <c r="C204" s="7" t="s">
        <v>513</v>
      </c>
      <c r="D204" s="6" t="s">
        <v>514</v>
      </c>
      <c r="E204" s="7" t="s">
        <v>25</v>
      </c>
    </row>
    <row r="205" spans="1:5">
      <c r="A205" s="4">
        <v>203</v>
      </c>
      <c r="B205" s="12" t="s">
        <v>502</v>
      </c>
      <c r="C205" s="7" t="s">
        <v>515</v>
      </c>
      <c r="D205" s="6" t="s">
        <v>516</v>
      </c>
      <c r="E205" s="7" t="s">
        <v>25</v>
      </c>
    </row>
    <row r="206" spans="1:5">
      <c r="A206" s="7">
        <v>204</v>
      </c>
      <c r="B206" s="12" t="s">
        <v>517</v>
      </c>
      <c r="C206" s="7" t="s">
        <v>518</v>
      </c>
      <c r="D206" s="6" t="s">
        <v>519</v>
      </c>
      <c r="E206" s="7" t="s">
        <v>25</v>
      </c>
    </row>
    <row r="207" spans="1:5">
      <c r="A207" s="4">
        <v>205</v>
      </c>
      <c r="B207" s="12" t="s">
        <v>520</v>
      </c>
      <c r="C207" s="7" t="s">
        <v>521</v>
      </c>
      <c r="D207" s="6" t="s">
        <v>522</v>
      </c>
      <c r="E207" s="7" t="s">
        <v>25</v>
      </c>
    </row>
    <row r="208" spans="1:5">
      <c r="A208" s="7">
        <v>206</v>
      </c>
      <c r="B208" s="12" t="s">
        <v>523</v>
      </c>
      <c r="C208" s="7" t="s">
        <v>524</v>
      </c>
      <c r="D208" s="6" t="s">
        <v>525</v>
      </c>
      <c r="E208" s="7" t="s">
        <v>25</v>
      </c>
    </row>
    <row r="209" spans="1:5">
      <c r="A209" s="4">
        <v>207</v>
      </c>
      <c r="B209" s="12" t="s">
        <v>526</v>
      </c>
      <c r="C209" s="7" t="s">
        <v>527</v>
      </c>
      <c r="D209" s="6" t="s">
        <v>528</v>
      </c>
      <c r="E209" s="7" t="s">
        <v>25</v>
      </c>
    </row>
    <row r="210" spans="1:5">
      <c r="A210" s="7">
        <v>208</v>
      </c>
      <c r="B210" s="12" t="s">
        <v>529</v>
      </c>
      <c r="C210" s="7" t="s">
        <v>530</v>
      </c>
      <c r="D210" s="6" t="s">
        <v>531</v>
      </c>
      <c r="E210" s="7" t="s">
        <v>25</v>
      </c>
    </row>
    <row r="211" spans="1:5">
      <c r="A211" s="4">
        <v>209</v>
      </c>
      <c r="B211" s="12" t="s">
        <v>532</v>
      </c>
      <c r="C211" s="7" t="s">
        <v>533</v>
      </c>
      <c r="D211" s="6" t="s">
        <v>534</v>
      </c>
      <c r="E211" s="7" t="s">
        <v>21</v>
      </c>
    </row>
    <row r="212" spans="1:5">
      <c r="A212" s="7">
        <v>210</v>
      </c>
      <c r="B212" s="12" t="s">
        <v>532</v>
      </c>
      <c r="C212" s="7" t="s">
        <v>535</v>
      </c>
      <c r="D212" s="6" t="s">
        <v>536</v>
      </c>
      <c r="E212" s="7" t="s">
        <v>21</v>
      </c>
    </row>
    <row r="213" spans="1:5">
      <c r="A213" s="4">
        <v>211</v>
      </c>
      <c r="B213" s="12" t="s">
        <v>532</v>
      </c>
      <c r="C213" s="7" t="s">
        <v>537</v>
      </c>
      <c r="D213" s="6" t="s">
        <v>538</v>
      </c>
      <c r="E213" s="11" t="s">
        <v>21</v>
      </c>
    </row>
    <row r="214" spans="1:5">
      <c r="A214" s="7">
        <v>212</v>
      </c>
      <c r="B214" s="12" t="s">
        <v>539</v>
      </c>
      <c r="C214" s="7" t="s">
        <v>540</v>
      </c>
      <c r="D214" s="6" t="s">
        <v>541</v>
      </c>
      <c r="E214" s="7" t="s">
        <v>25</v>
      </c>
    </row>
    <row r="215" spans="1:5">
      <c r="A215" s="4">
        <v>213</v>
      </c>
      <c r="B215" s="12" t="s">
        <v>542</v>
      </c>
      <c r="C215" s="7" t="s">
        <v>543</v>
      </c>
      <c r="D215" s="6" t="s">
        <v>544</v>
      </c>
      <c r="E215" s="7" t="s">
        <v>21</v>
      </c>
    </row>
    <row r="216" spans="1:5">
      <c r="A216" s="7">
        <v>214</v>
      </c>
      <c r="B216" s="12" t="s">
        <v>542</v>
      </c>
      <c r="C216" s="7" t="s">
        <v>545</v>
      </c>
      <c r="D216" s="6" t="s">
        <v>546</v>
      </c>
      <c r="E216" s="7" t="s">
        <v>25</v>
      </c>
    </row>
    <row r="217" spans="1:5">
      <c r="A217" s="4">
        <v>215</v>
      </c>
      <c r="B217" s="12" t="s">
        <v>542</v>
      </c>
      <c r="C217" s="7" t="s">
        <v>547</v>
      </c>
      <c r="D217" s="6" t="s">
        <v>548</v>
      </c>
      <c r="E217" s="7" t="s">
        <v>25</v>
      </c>
    </row>
    <row r="218" spans="1:5">
      <c r="A218" s="7">
        <v>216</v>
      </c>
      <c r="B218" s="12" t="s">
        <v>542</v>
      </c>
      <c r="C218" s="7" t="s">
        <v>549</v>
      </c>
      <c r="D218" s="6" t="s">
        <v>550</v>
      </c>
      <c r="E218" s="7" t="s">
        <v>21</v>
      </c>
    </row>
    <row r="219" spans="1:5">
      <c r="A219" s="4">
        <v>217</v>
      </c>
      <c r="B219" s="12" t="s">
        <v>542</v>
      </c>
      <c r="C219" s="7" t="s">
        <v>551</v>
      </c>
      <c r="D219" s="6" t="s">
        <v>552</v>
      </c>
      <c r="E219" s="7" t="s">
        <v>25</v>
      </c>
    </row>
    <row r="220" spans="1:5">
      <c r="A220" s="7">
        <v>218</v>
      </c>
      <c r="B220" s="12" t="s">
        <v>542</v>
      </c>
      <c r="C220" s="7" t="s">
        <v>553</v>
      </c>
      <c r="D220" s="6" t="s">
        <v>554</v>
      </c>
      <c r="E220" s="14" t="s">
        <v>21</v>
      </c>
    </row>
    <row r="221" spans="1:5">
      <c r="A221" s="4">
        <v>219</v>
      </c>
      <c r="B221" s="12" t="s">
        <v>542</v>
      </c>
      <c r="C221" s="7" t="s">
        <v>555</v>
      </c>
      <c r="D221" s="6" t="s">
        <v>556</v>
      </c>
      <c r="E221" s="7" t="s">
        <v>21</v>
      </c>
    </row>
    <row r="222" spans="1:5">
      <c r="A222" s="18">
        <v>220</v>
      </c>
      <c r="B222" s="19" t="s">
        <v>557</v>
      </c>
      <c r="C222" s="7" t="s">
        <v>558</v>
      </c>
      <c r="D222" s="6" t="s">
        <v>559</v>
      </c>
      <c r="E222" s="7" t="s">
        <v>21</v>
      </c>
    </row>
    <row r="223" spans="1:5">
      <c r="A223" s="4">
        <v>221</v>
      </c>
      <c r="B223" s="15" t="s">
        <v>560</v>
      </c>
      <c r="C223" s="11" t="s">
        <v>561</v>
      </c>
      <c r="D223" s="6" t="s">
        <v>562</v>
      </c>
      <c r="E223" s="11" t="s">
        <v>25</v>
      </c>
    </row>
    <row r="224" spans="1:5">
      <c r="A224" s="7">
        <v>222</v>
      </c>
      <c r="B224" s="15" t="s">
        <v>560</v>
      </c>
      <c r="C224" s="7" t="s">
        <v>563</v>
      </c>
      <c r="D224" s="6" t="s">
        <v>564</v>
      </c>
      <c r="E224" s="7" t="s">
        <v>21</v>
      </c>
    </row>
    <row r="225" spans="1:5">
      <c r="A225" s="4">
        <v>223</v>
      </c>
      <c r="B225" s="15" t="s">
        <v>560</v>
      </c>
      <c r="C225" s="7" t="s">
        <v>565</v>
      </c>
      <c r="D225" s="6" t="s">
        <v>566</v>
      </c>
      <c r="E225" s="7" t="s">
        <v>21</v>
      </c>
    </row>
    <row r="226" spans="1:5">
      <c r="A226" s="7">
        <v>224</v>
      </c>
      <c r="B226" s="15" t="s">
        <v>560</v>
      </c>
      <c r="C226" s="7" t="s">
        <v>567</v>
      </c>
      <c r="D226" s="6" t="s">
        <v>568</v>
      </c>
      <c r="E226" s="7" t="s">
        <v>25</v>
      </c>
    </row>
    <row r="227" spans="1:5">
      <c r="A227" s="4">
        <v>225</v>
      </c>
      <c r="B227" s="12" t="s">
        <v>569</v>
      </c>
      <c r="C227" s="7" t="s">
        <v>570</v>
      </c>
      <c r="D227" s="6" t="s">
        <v>571</v>
      </c>
      <c r="E227" s="7" t="s">
        <v>21</v>
      </c>
    </row>
    <row r="228" spans="1:5">
      <c r="A228" s="7">
        <v>226</v>
      </c>
      <c r="B228" s="12" t="s">
        <v>572</v>
      </c>
      <c r="C228" s="7" t="s">
        <v>573</v>
      </c>
      <c r="D228" s="6" t="s">
        <v>574</v>
      </c>
      <c r="E228" s="7" t="s">
        <v>21</v>
      </c>
    </row>
    <row r="229" spans="1:5">
      <c r="A229" s="4">
        <v>227</v>
      </c>
      <c r="B229" s="12" t="s">
        <v>130</v>
      </c>
      <c r="C229" s="7" t="s">
        <v>575</v>
      </c>
      <c r="D229" s="6" t="s">
        <v>576</v>
      </c>
      <c r="E229" s="7" t="s">
        <v>25</v>
      </c>
    </row>
    <row r="230" spans="1:5">
      <c r="A230" s="7">
        <v>228</v>
      </c>
      <c r="B230" s="12" t="s">
        <v>577</v>
      </c>
      <c r="C230" s="7" t="s">
        <v>578</v>
      </c>
      <c r="D230" s="6" t="s">
        <v>579</v>
      </c>
      <c r="E230" s="7" t="s">
        <v>21</v>
      </c>
    </row>
    <row r="231" spans="1:5">
      <c r="A231" s="4">
        <v>229</v>
      </c>
      <c r="B231" s="12" t="s">
        <v>577</v>
      </c>
      <c r="C231" s="7" t="s">
        <v>580</v>
      </c>
      <c r="D231" s="6" t="s">
        <v>581</v>
      </c>
      <c r="E231" s="7" t="s">
        <v>25</v>
      </c>
    </row>
    <row r="232" spans="1:5">
      <c r="A232" s="7">
        <v>230</v>
      </c>
      <c r="B232" s="12" t="s">
        <v>577</v>
      </c>
      <c r="C232" s="7" t="s">
        <v>582</v>
      </c>
      <c r="D232" s="6" t="s">
        <v>583</v>
      </c>
      <c r="E232" s="7" t="s">
        <v>25</v>
      </c>
    </row>
    <row r="233" spans="1:5">
      <c r="A233" s="4">
        <v>231</v>
      </c>
      <c r="B233" s="12" t="s">
        <v>577</v>
      </c>
      <c r="C233" s="7" t="s">
        <v>584</v>
      </c>
      <c r="D233" s="6" t="s">
        <v>585</v>
      </c>
      <c r="E233" s="7" t="s">
        <v>21</v>
      </c>
    </row>
    <row r="234" spans="1:5">
      <c r="A234" s="7">
        <v>232</v>
      </c>
      <c r="B234" s="12" t="s">
        <v>586</v>
      </c>
      <c r="C234" s="7" t="s">
        <v>587</v>
      </c>
      <c r="D234" s="6" t="s">
        <v>588</v>
      </c>
      <c r="E234" s="7" t="s">
        <v>160</v>
      </c>
    </row>
    <row r="235" spans="1:5">
      <c r="A235" s="4">
        <v>233</v>
      </c>
      <c r="B235" s="12" t="s">
        <v>589</v>
      </c>
      <c r="C235" s="7" t="s">
        <v>590</v>
      </c>
      <c r="D235" s="6" t="s">
        <v>591</v>
      </c>
      <c r="E235" s="7" t="s">
        <v>25</v>
      </c>
    </row>
    <row r="236" spans="1:5">
      <c r="A236" s="7">
        <v>234</v>
      </c>
      <c r="B236" s="12" t="s">
        <v>589</v>
      </c>
      <c r="C236" s="7" t="s">
        <v>592</v>
      </c>
      <c r="D236" s="6" t="s">
        <v>593</v>
      </c>
      <c r="E236" s="7" t="s">
        <v>21</v>
      </c>
    </row>
    <row r="237" spans="1:5">
      <c r="A237" s="4">
        <v>235</v>
      </c>
      <c r="B237" s="12" t="s">
        <v>594</v>
      </c>
      <c r="C237" s="7" t="s">
        <v>595</v>
      </c>
      <c r="D237" s="6" t="s">
        <v>596</v>
      </c>
      <c r="E237" s="7" t="s">
        <v>21</v>
      </c>
    </row>
    <row r="238" spans="1:5">
      <c r="A238" s="7">
        <v>236</v>
      </c>
      <c r="B238" s="12" t="s">
        <v>594</v>
      </c>
      <c r="C238" s="7" t="s">
        <v>597</v>
      </c>
      <c r="D238" s="6" t="s">
        <v>598</v>
      </c>
      <c r="E238" s="7" t="s">
        <v>25</v>
      </c>
    </row>
    <row r="239" spans="1:5">
      <c r="A239" s="4">
        <v>237</v>
      </c>
      <c r="B239" s="12" t="s">
        <v>594</v>
      </c>
      <c r="C239" s="7" t="s">
        <v>599</v>
      </c>
      <c r="D239" s="6" t="s">
        <v>600</v>
      </c>
      <c r="E239" s="7" t="s">
        <v>25</v>
      </c>
    </row>
    <row r="240" spans="1:5">
      <c r="A240" s="7">
        <v>238</v>
      </c>
      <c r="B240" s="12" t="s">
        <v>594</v>
      </c>
      <c r="C240" s="7" t="s">
        <v>601</v>
      </c>
      <c r="D240" s="6" t="s">
        <v>602</v>
      </c>
      <c r="E240" s="7" t="s">
        <v>21</v>
      </c>
    </row>
    <row r="241" spans="1:5">
      <c r="A241" s="4">
        <v>239</v>
      </c>
      <c r="B241" s="12" t="s">
        <v>594</v>
      </c>
      <c r="C241" s="7" t="s">
        <v>603</v>
      </c>
      <c r="D241" s="6" t="s">
        <v>604</v>
      </c>
      <c r="E241" s="14" t="s">
        <v>21</v>
      </c>
    </row>
    <row r="242" spans="1:5">
      <c r="A242" s="7">
        <v>240</v>
      </c>
      <c r="B242" s="12" t="s">
        <v>594</v>
      </c>
      <c r="C242" s="7" t="s">
        <v>605</v>
      </c>
      <c r="D242" s="6" t="s">
        <v>606</v>
      </c>
      <c r="E242" s="7" t="s">
        <v>25</v>
      </c>
    </row>
    <row r="243" spans="1:5">
      <c r="A243" s="4">
        <v>241</v>
      </c>
      <c r="B243" s="12" t="s">
        <v>594</v>
      </c>
      <c r="C243" s="7" t="s">
        <v>607</v>
      </c>
      <c r="D243" s="6" t="s">
        <v>608</v>
      </c>
      <c r="E243" s="7" t="s">
        <v>25</v>
      </c>
    </row>
    <row r="244" spans="1:5">
      <c r="A244" s="7">
        <v>242</v>
      </c>
      <c r="B244" s="12" t="s">
        <v>594</v>
      </c>
      <c r="C244" s="7" t="s">
        <v>609</v>
      </c>
      <c r="D244" s="6" t="s">
        <v>610</v>
      </c>
      <c r="E244" s="7" t="s">
        <v>21</v>
      </c>
    </row>
    <row r="245" spans="1:5">
      <c r="A245" s="4">
        <v>243</v>
      </c>
      <c r="B245" s="12" t="s">
        <v>594</v>
      </c>
      <c r="C245" s="7" t="s">
        <v>611</v>
      </c>
      <c r="D245" s="6" t="s">
        <v>612</v>
      </c>
      <c r="E245" s="7" t="s">
        <v>21</v>
      </c>
    </row>
    <row r="246" spans="1:5">
      <c r="A246" s="7">
        <v>244</v>
      </c>
      <c r="B246" s="12" t="s">
        <v>594</v>
      </c>
      <c r="C246" s="7" t="s">
        <v>613</v>
      </c>
      <c r="D246" s="6" t="s">
        <v>614</v>
      </c>
      <c r="E246" s="11" t="s">
        <v>21</v>
      </c>
    </row>
    <row r="247" spans="1:5">
      <c r="A247" s="4">
        <v>245</v>
      </c>
      <c r="B247" s="12" t="s">
        <v>594</v>
      </c>
      <c r="C247" s="7" t="s">
        <v>615</v>
      </c>
      <c r="D247" s="6" t="s">
        <v>616</v>
      </c>
      <c r="E247" s="7" t="s">
        <v>21</v>
      </c>
    </row>
    <row r="248" spans="1:5">
      <c r="A248" s="7">
        <v>246</v>
      </c>
      <c r="B248" s="12" t="s">
        <v>594</v>
      </c>
      <c r="C248" s="7" t="s">
        <v>617</v>
      </c>
      <c r="D248" s="6" t="s">
        <v>618</v>
      </c>
      <c r="E248" s="7" t="s">
        <v>21</v>
      </c>
    </row>
    <row r="249" spans="1:5">
      <c r="A249" s="4">
        <v>247</v>
      </c>
      <c r="B249" s="12" t="s">
        <v>594</v>
      </c>
      <c r="C249" s="7" t="s">
        <v>619</v>
      </c>
      <c r="D249" s="6" t="s">
        <v>620</v>
      </c>
      <c r="E249" s="7" t="s">
        <v>21</v>
      </c>
    </row>
    <row r="250" spans="1:5">
      <c r="A250" s="7">
        <v>248</v>
      </c>
      <c r="B250" s="12" t="s">
        <v>594</v>
      </c>
      <c r="C250" s="7" t="s">
        <v>621</v>
      </c>
      <c r="D250" s="6" t="s">
        <v>622</v>
      </c>
      <c r="E250" s="7" t="s">
        <v>25</v>
      </c>
    </row>
    <row r="251" spans="1:5">
      <c r="A251" s="4">
        <v>249</v>
      </c>
      <c r="B251" s="12" t="s">
        <v>594</v>
      </c>
      <c r="C251" s="7" t="s">
        <v>623</v>
      </c>
      <c r="D251" s="6" t="s">
        <v>624</v>
      </c>
      <c r="E251" s="7" t="s">
        <v>21</v>
      </c>
    </row>
    <row r="252" spans="1:5">
      <c r="A252" s="7">
        <v>250</v>
      </c>
      <c r="B252" s="12" t="s">
        <v>594</v>
      </c>
      <c r="C252" s="7" t="s">
        <v>625</v>
      </c>
      <c r="D252" s="6" t="s">
        <v>626</v>
      </c>
      <c r="E252" s="7" t="s">
        <v>21</v>
      </c>
    </row>
    <row r="253" spans="1:5">
      <c r="A253" s="4">
        <v>251</v>
      </c>
      <c r="B253" s="12" t="s">
        <v>594</v>
      </c>
      <c r="C253" s="7" t="s">
        <v>627</v>
      </c>
      <c r="D253" s="6" t="s">
        <v>628</v>
      </c>
      <c r="E253" s="14" t="s">
        <v>25</v>
      </c>
    </row>
    <row r="254" spans="1:5">
      <c r="A254" s="7">
        <v>252</v>
      </c>
      <c r="B254" s="12" t="s">
        <v>594</v>
      </c>
      <c r="C254" s="7" t="s">
        <v>629</v>
      </c>
      <c r="D254" s="6" t="s">
        <v>630</v>
      </c>
      <c r="E254" s="7" t="s">
        <v>21</v>
      </c>
    </row>
    <row r="255" spans="1:5">
      <c r="A255" s="16">
        <v>253</v>
      </c>
      <c r="B255" s="19" t="s">
        <v>631</v>
      </c>
      <c r="C255" s="7" t="s">
        <v>632</v>
      </c>
      <c r="D255" s="6" t="s">
        <v>633</v>
      </c>
      <c r="E255" s="7" t="s">
        <v>21</v>
      </c>
    </row>
    <row r="256" spans="1:5">
      <c r="A256" s="18">
        <v>254</v>
      </c>
      <c r="B256" s="19" t="s">
        <v>631</v>
      </c>
      <c r="C256" s="7" t="s">
        <v>634</v>
      </c>
      <c r="D256" s="6" t="s">
        <v>635</v>
      </c>
      <c r="E256" s="7" t="s">
        <v>21</v>
      </c>
    </row>
    <row r="257" spans="1:5">
      <c r="A257" s="16">
        <v>255</v>
      </c>
      <c r="B257" s="19" t="s">
        <v>631</v>
      </c>
      <c r="C257" s="7" t="s">
        <v>636</v>
      </c>
      <c r="D257" s="6" t="s">
        <v>637</v>
      </c>
      <c r="E257" s="7" t="s">
        <v>21</v>
      </c>
    </row>
    <row r="258" spans="1:5">
      <c r="A258" s="18">
        <v>256</v>
      </c>
      <c r="B258" s="19" t="s">
        <v>631</v>
      </c>
      <c r="C258" s="7" t="s">
        <v>638</v>
      </c>
      <c r="D258" s="6" t="s">
        <v>639</v>
      </c>
      <c r="E258" s="7" t="s">
        <v>21</v>
      </c>
    </row>
    <row r="259" spans="1:5">
      <c r="A259" s="16">
        <v>257</v>
      </c>
      <c r="B259" s="19" t="s">
        <v>631</v>
      </c>
      <c r="C259" s="7" t="s">
        <v>640</v>
      </c>
      <c r="D259" s="6" t="s">
        <v>641</v>
      </c>
      <c r="E259" s="7" t="s">
        <v>25</v>
      </c>
    </row>
    <row r="260" spans="1:5">
      <c r="A260" s="18">
        <v>258</v>
      </c>
      <c r="B260" s="19" t="s">
        <v>631</v>
      </c>
      <c r="C260" s="7" t="s">
        <v>642</v>
      </c>
      <c r="D260" s="6" t="s">
        <v>643</v>
      </c>
      <c r="E260" s="7" t="s">
        <v>21</v>
      </c>
    </row>
    <row r="261" spans="1:5">
      <c r="A261" s="16">
        <v>259</v>
      </c>
      <c r="B261" s="19" t="s">
        <v>631</v>
      </c>
      <c r="C261" s="7" t="s">
        <v>644</v>
      </c>
      <c r="D261" s="6" t="s">
        <v>645</v>
      </c>
      <c r="E261" s="7" t="s">
        <v>21</v>
      </c>
    </row>
    <row r="262" spans="1:5">
      <c r="A262" s="18">
        <v>260</v>
      </c>
      <c r="B262" s="19" t="s">
        <v>631</v>
      </c>
      <c r="C262" s="7" t="s">
        <v>646</v>
      </c>
      <c r="D262" s="6" t="s">
        <v>647</v>
      </c>
      <c r="E262" s="7" t="s">
        <v>21</v>
      </c>
    </row>
    <row r="263" spans="1:5">
      <c r="A263" s="16">
        <v>261</v>
      </c>
      <c r="B263" s="19" t="s">
        <v>631</v>
      </c>
      <c r="C263" s="7" t="s">
        <v>648</v>
      </c>
      <c r="D263" s="6" t="s">
        <v>649</v>
      </c>
      <c r="E263" s="14" t="s">
        <v>25</v>
      </c>
    </row>
    <row r="264" spans="1:5">
      <c r="A264" s="18">
        <v>262</v>
      </c>
      <c r="B264" s="19" t="s">
        <v>631</v>
      </c>
      <c r="C264" s="7" t="s">
        <v>650</v>
      </c>
      <c r="D264" s="6" t="s">
        <v>651</v>
      </c>
      <c r="E264" s="7" t="s">
        <v>21</v>
      </c>
    </row>
    <row r="265" spans="1:5">
      <c r="A265" s="16">
        <v>263</v>
      </c>
      <c r="B265" s="19" t="s">
        <v>631</v>
      </c>
      <c r="C265" s="7" t="s">
        <v>652</v>
      </c>
      <c r="D265" s="6" t="s">
        <v>653</v>
      </c>
      <c r="E265" s="7" t="s">
        <v>25</v>
      </c>
    </row>
    <row r="266" spans="1:5">
      <c r="A266" s="18">
        <v>264</v>
      </c>
      <c r="B266" s="19" t="s">
        <v>631</v>
      </c>
      <c r="C266" s="7" t="s">
        <v>654</v>
      </c>
      <c r="D266" s="6" t="s">
        <v>655</v>
      </c>
      <c r="E266" s="7" t="s">
        <v>21</v>
      </c>
    </row>
    <row r="267" spans="1:5">
      <c r="A267" s="16">
        <v>265</v>
      </c>
      <c r="B267" s="19" t="s">
        <v>631</v>
      </c>
      <c r="C267" s="7" t="s">
        <v>656</v>
      </c>
      <c r="D267" s="6" t="s">
        <v>657</v>
      </c>
      <c r="E267" s="7" t="s">
        <v>21</v>
      </c>
    </row>
    <row r="268" spans="1:5">
      <c r="A268" s="18">
        <v>266</v>
      </c>
      <c r="B268" s="19" t="s">
        <v>631</v>
      </c>
      <c r="C268" s="7" t="s">
        <v>658</v>
      </c>
      <c r="D268" s="6" t="s">
        <v>659</v>
      </c>
      <c r="E268" s="7" t="s">
        <v>21</v>
      </c>
    </row>
    <row r="269" spans="1:5">
      <c r="A269" s="16">
        <v>267</v>
      </c>
      <c r="B269" s="19" t="s">
        <v>631</v>
      </c>
      <c r="C269" s="7" t="s">
        <v>660</v>
      </c>
      <c r="D269" s="6" t="s">
        <v>661</v>
      </c>
      <c r="E269" s="7" t="s">
        <v>21</v>
      </c>
    </row>
    <row r="270" spans="1:5">
      <c r="A270" s="18">
        <v>268</v>
      </c>
      <c r="B270" s="19" t="s">
        <v>631</v>
      </c>
      <c r="C270" s="7" t="s">
        <v>662</v>
      </c>
      <c r="D270" s="6" t="s">
        <v>663</v>
      </c>
      <c r="E270" s="7" t="s">
        <v>25</v>
      </c>
    </row>
    <row r="271" spans="1:5">
      <c r="A271" s="16">
        <v>269</v>
      </c>
      <c r="B271" s="19" t="s">
        <v>631</v>
      </c>
      <c r="C271" s="7" t="s">
        <v>664</v>
      </c>
      <c r="D271" s="6" t="s">
        <v>665</v>
      </c>
      <c r="E271" s="7" t="s">
        <v>21</v>
      </c>
    </row>
    <row r="272" spans="1:5">
      <c r="A272" s="18">
        <v>270</v>
      </c>
      <c r="B272" s="19" t="s">
        <v>631</v>
      </c>
      <c r="C272" s="7" t="s">
        <v>666</v>
      </c>
      <c r="D272" s="6" t="s">
        <v>667</v>
      </c>
      <c r="E272" s="7" t="s">
        <v>21</v>
      </c>
    </row>
    <row r="273" spans="1:5">
      <c r="A273" s="16">
        <v>271</v>
      </c>
      <c r="B273" s="19" t="s">
        <v>631</v>
      </c>
      <c r="C273" s="7" t="s">
        <v>668</v>
      </c>
      <c r="D273" s="6" t="s">
        <v>669</v>
      </c>
      <c r="E273" s="7" t="s">
        <v>21</v>
      </c>
    </row>
    <row r="274" spans="1:5">
      <c r="A274" s="7">
        <v>272</v>
      </c>
      <c r="B274" s="7" t="s">
        <v>670</v>
      </c>
      <c r="C274" s="7" t="s">
        <v>671</v>
      </c>
      <c r="D274" s="6" t="s">
        <v>672</v>
      </c>
      <c r="E274" s="7" t="s">
        <v>21</v>
      </c>
    </row>
    <row r="275" spans="1:5">
      <c r="A275" s="5">
        <v>273</v>
      </c>
      <c r="B275" s="12" t="s">
        <v>673</v>
      </c>
      <c r="C275" s="7" t="s">
        <v>674</v>
      </c>
      <c r="D275" s="62" t="s">
        <v>675</v>
      </c>
      <c r="E275" s="7" t="s">
        <v>21</v>
      </c>
    </row>
  </sheetData>
  <autoFilter ref="A2:E275">
    <filterColumn colId="1">
      <colorFilter dxfId="0"/>
    </filterColumn>
    <extLst/>
  </autoFilter>
  <conditionalFormatting sqref="D275">
    <cfRule type="duplicateValues" dxfId="1" priority="1"/>
  </conditionalFormatting>
  <conditionalFormatting sqref="D3:D274">
    <cfRule type="duplicateValues" dxfId="1" priority="2"/>
  </conditionalFormatting>
  <dataValidations count="1">
    <dataValidation type="list" allowBlank="1" showInputMessage="1" showErrorMessage="1" sqref="E3 E44 E61 E64 E71 E78 E79 E84 E94 E105 E106 E126 E127 E132 E160 E201 E207 E208 E214 E227 E259 E263 E264 E265 E270 E273 E274 E275 E4:E5 E6:E10 E11:E13 E14:E17 E18:E24 E25:E29 E30:E35 E36:E39 E40:E41 E42:E43 E45:E55 E56:E60 E62:E63 E65:E70 E72:E73 E74:E75 E76:E77 E80:E81 E82:E83 E85:E86 E87:E93 E95:E104 E107:E108 E109:E116 E117:E123 E124:E125 E128:E131 E133:E135 E136:E137 E138:E142 E143:E146 E147:E148 E149:E159 E161:E162 E163:E170 E171:E176 E177:E178 E179:E180 E181:E198 E199:E200 E202:E206 E209:E211 E212:E213 E215:E221 E222:E226 E228:E253 E254:E258 E260:E262 E266:E269 E271:E272">
      <formula1>"未婚,已婚,离婚,丧偶"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B12" sqref="B12"/>
    </sheetView>
  </sheetViews>
  <sheetFormatPr defaultColWidth="9" defaultRowHeight="14.25" outlineLevelCol="1"/>
  <cols>
    <col min="2" max="2" width="37.5083333333333" customWidth="true"/>
    <col min="4" max="4" width="20.375" customWidth="true"/>
    <col min="5" max="5" width="29.625" customWidth="true"/>
  </cols>
  <sheetData>
    <row r="1" ht="18" customHeight="true" spans="1:2">
      <c r="A1" t="s">
        <v>2</v>
      </c>
      <c r="B1" t="s">
        <v>3</v>
      </c>
    </row>
    <row r="2" ht="18" customHeight="true" spans="1:2">
      <c r="A2" t="s">
        <v>676</v>
      </c>
      <c r="B2" t="s">
        <v>677</v>
      </c>
    </row>
    <row r="3" ht="18" customHeight="true" spans="1:2">
      <c r="A3" t="s">
        <v>678</v>
      </c>
      <c r="B3" t="s">
        <v>631</v>
      </c>
    </row>
    <row r="4" ht="18" customHeight="true" spans="1:2">
      <c r="A4" t="s">
        <v>679</v>
      </c>
      <c r="B4" t="s">
        <v>414</v>
      </c>
    </row>
    <row r="5" ht="18" customHeight="true"/>
    <row r="6" ht="18" customHeight="true"/>
    <row r="7" ht="18" customHeight="true"/>
    <row r="8" ht="18" customHeight="true"/>
    <row r="9" ht="18" customHeight="true"/>
    <row r="10" ht="18" customHeight="true"/>
    <row r="11" ht="18" customHeight="true"/>
    <row r="12" ht="18" customHeight="true"/>
    <row r="13" ht="18" customHeight="true"/>
    <row r="14" ht="18" customHeight="true"/>
    <row r="15" ht="18" customHeight="true"/>
    <row r="16" ht="18" customHeight="true"/>
    <row r="17" ht="18" customHeight="true"/>
    <row r="18" ht="18" customHeight="true"/>
    <row r="19" ht="18" customHeight="true"/>
    <row r="20" ht="18" customHeight="true"/>
    <row r="21" ht="18" customHeight="true"/>
    <row r="22" ht="18" customHeight="true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优先批次（1-42）</vt:lpstr>
      <vt:lpstr>常规批次（1-230）</vt:lpstr>
      <vt:lpstr>常规批次数据库</vt:lpstr>
      <vt:lpstr>协议兑现优先选房名单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2022-11-18T02:39:00Z</dcterms:created>
  <dcterms:modified xsi:type="dcterms:W3CDTF">2023-12-04T11:00:41Z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0318C4F1C1A044C0919713B69285945A</vt:lpwstr>
  </property>
  <property fmtid="{D5CDD505-2E9C-101B-9397-08002B2CF9AE}" pid="3" name="KSOProductBuildVer">
    <vt:lpwstr>2052-11.8.2.10505</vt:lpwstr>
  </property>
  <property fmtid="{D5CDD505-2E9C-101B-9397-08002B2CF9AE}" pid="4" name="KSOReadingLayout">
    <vt:bool>true</vt:bool>
  </property>
</Properties>
</file>