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definedNames>
    <definedName name="_xlnm.Print_Titles" localSheetId="1">银行存款日记账!$3:$3</definedName>
  </definedNames>
  <calcPr calcId="144525"/>
</workbook>
</file>

<file path=xl/sharedStrings.xml><?xml version="1.0" encoding="utf-8"?>
<sst xmlns="http://schemas.openxmlformats.org/spreadsheetml/2006/main" count="473" uniqueCount="254">
  <si>
    <t>现金日记账</t>
  </si>
  <si>
    <t>单位名称:珠海市唐家湾镇会同燕子埔股份经济合作社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</si>
  <si>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</si>
  <si>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</si>
  <si>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</si>
  <si>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</si>
  <si>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</si>
  <si>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</si>
  <si>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</si>
  <si>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</si>
  <si>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</si>
  <si>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</si>
  <si>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</si>
  <si>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</si>
  <si>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</si>
  <si>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</si>
  <si>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</si>
  <si>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</si>
  <si>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</si>
  <si>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22/12收到7栋二单元101房租金、垃圾费及水电费</t>
  </si>
  <si>
    <t>2024120001</t>
  </si>
  <si>
    <t>1708.0</t>
  </si>
  <si>
    <t xml:space="preserve">1708.00 </t>
  </si>
  <si>
    <t>15/12收到7栋二单元102房租金、垃圾费及水电费</t>
  </si>
  <si>
    <t>2024120002</t>
  </si>
  <si>
    <t>1608.0</t>
  </si>
  <si>
    <t xml:space="preserve">3316.00 </t>
  </si>
  <si>
    <t>18/12存现（租金）</t>
  </si>
  <si>
    <t>2024120004</t>
  </si>
  <si>
    <t>3316.0</t>
  </si>
  <si>
    <t>6/12支保洁员第四季度工资</t>
  </si>
  <si>
    <t>2024120007</t>
  </si>
  <si>
    <t>180.0</t>
  </si>
  <si>
    <t xml:space="preserve">-180.00 </t>
  </si>
  <si>
    <t>24/12支队委工资提成及监事工资</t>
  </si>
  <si>
    <t>2024120010</t>
  </si>
  <si>
    <t>13950.0</t>
  </si>
  <si>
    <t xml:space="preserve">-14130.00 </t>
  </si>
  <si>
    <t>23/12支社员2024年度年终分配款（98人*500元/人，15人*50元/人）</t>
  </si>
  <si>
    <t>2024120011</t>
  </si>
  <si>
    <t>49750.0</t>
  </si>
  <si>
    <t xml:space="preserve">-63880.00 </t>
  </si>
  <si>
    <t>6/12提现（保洁工资）</t>
  </si>
  <si>
    <t>2024120015</t>
  </si>
  <si>
    <t xml:space="preserve">-63700.00 </t>
  </si>
  <si>
    <t>23/12提现（分配款）</t>
  </si>
  <si>
    <t>2024120017</t>
  </si>
  <si>
    <t xml:space="preserve">-13950.00 </t>
  </si>
  <si>
    <t>23/12提现（监事工资）</t>
  </si>
  <si>
    <t>2024120019</t>
  </si>
  <si>
    <t>1200.0</t>
  </si>
  <si>
    <t xml:space="preserve">-12750.00 </t>
  </si>
  <si>
    <t>23/12提现（队委工资）</t>
  </si>
  <si>
    <t>2024120021</t>
  </si>
  <si>
    <t>12750.0</t>
  </si>
  <si>
    <t>（以上公开数据根据贵单位提交的原始单据核算）</t>
  </si>
  <si>
    <t>银行存款日记账</t>
  </si>
  <si>
    <t>102</t>
  </si>
  <si>
    <t>银行存款</t>
  </si>
  <si>
    <t xml:space="preserve">488902.32 </t>
  </si>
  <si>
    <t xml:space="preserve"> 102001</t>
  </si>
  <si>
    <t xml:space="preserve"> 农商活期(5745406)</t>
  </si>
  <si>
    <t>2024120003</t>
  </si>
  <si>
    <t xml:space="preserve">492218.32 </t>
  </si>
  <si>
    <t>20/12收到农商银行利息</t>
  </si>
  <si>
    <t>2024120005</t>
  </si>
  <si>
    <t>30.91</t>
  </si>
  <si>
    <t xml:space="preserve">492249.23 </t>
  </si>
  <si>
    <t>15/12支短信服务费</t>
  </si>
  <si>
    <t>2024120006</t>
  </si>
  <si>
    <t>10.0</t>
  </si>
  <si>
    <t xml:space="preserve">492239.23 </t>
  </si>
  <si>
    <t>11/12支燕子埔7栋2单元102房水费及污水处理费（2024.10.4-2024.12.4）</t>
  </si>
  <si>
    <t>2024120008</t>
  </si>
  <si>
    <t>67.71</t>
  </si>
  <si>
    <t xml:space="preserve">492171.52 </t>
  </si>
  <si>
    <t>11/12支燕子埔7栋2单元101房水费及污水处理费（2024.10.4-2024.12.4）</t>
  </si>
  <si>
    <t>2024120009</t>
  </si>
  <si>
    <t>81.16</t>
  </si>
  <si>
    <t xml:space="preserve">492090.36 </t>
  </si>
  <si>
    <t>13/12支2023年生活留用地土地使用税</t>
  </si>
  <si>
    <t>2024120012</t>
  </si>
  <si>
    <t>10667.54</t>
  </si>
  <si>
    <t xml:space="preserve">481422.82 </t>
  </si>
  <si>
    <t>30/12支2024年生活留用地土地使用税</t>
  </si>
  <si>
    <t>2024120013</t>
  </si>
  <si>
    <t>16001.31</t>
  </si>
  <si>
    <t xml:space="preserve">465421.51 </t>
  </si>
  <si>
    <t>2024120014</t>
  </si>
  <si>
    <t xml:space="preserve">465241.51 </t>
  </si>
  <si>
    <t>2024120016</t>
  </si>
  <si>
    <t xml:space="preserve">415491.51 </t>
  </si>
  <si>
    <t>2024120018</t>
  </si>
  <si>
    <t xml:space="preserve">414291.51 </t>
  </si>
  <si>
    <t>2024120020</t>
  </si>
  <si>
    <t xml:space="preserve">401541.51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</si>
  <si>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</si>
  <si>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</si>
  <si>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</si>
  <si>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</si>
  <si>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</si>
  <si>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</si>
  <si>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</si>
  <si>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</si>
  <si>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</si>
  <si>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</si>
  <si>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</si>
  <si>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</si>
  <si>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</si>
  <si>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</si>
  <si>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</si>
  <si>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集体构架空层</t>
  </si>
  <si>
    <t>001</t>
  </si>
  <si>
    <t>固定资产&gt;其他固定资产</t>
  </si>
  <si>
    <t>1层</t>
  </si>
  <si>
    <t>否</t>
  </si>
  <si>
    <t>50000.00</t>
  </si>
  <si>
    <t>非经营用</t>
  </si>
  <si>
    <t>自购</t>
  </si>
  <si>
    <t>2</t>
  </si>
  <si>
    <t>小区声控灯</t>
  </si>
  <si>
    <t>002</t>
  </si>
  <si>
    <t>1盏</t>
  </si>
  <si>
    <t>3200.00</t>
  </si>
  <si>
    <t>3</t>
  </si>
  <si>
    <t>保安亭</t>
  </si>
  <si>
    <t>003</t>
  </si>
  <si>
    <t>1间</t>
  </si>
  <si>
    <t>3000.00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</si>
  <si>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</si>
  <si>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</si>
  <si>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</si>
  <si>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</si>
  <si>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</si>
  <si>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</si>
  <si>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</si>
  <si>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</si>
  <si>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401,541.51</t>
  </si>
  <si>
    <t>456,027.29</t>
  </si>
  <si>
    <t xml:space="preserve"> 短期借款</t>
  </si>
  <si>
    <t xml:space="preserve"> 短期投资</t>
  </si>
  <si>
    <t xml:space="preserve"> 应付款项</t>
  </si>
  <si>
    <t>41,329.37</t>
  </si>
  <si>
    <t>48,717.68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</si>
  <si>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</si>
  <si>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</si>
  <si>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</si>
  <si>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</si>
  <si>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</si>
  <si>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</si>
  <si>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</si>
  <si>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</si>
  <si>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</si>
  <si>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</si>
  <si>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</si>
  <si>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</si>
  <si>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</si>
  <si>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</si>
  <si>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</si>
  <si>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</si>
  <si>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15,966.00</t>
  </si>
  <si>
    <t xml:space="preserve">  生产性生物资产净值</t>
  </si>
  <si>
    <t xml:space="preserve">  非流动负债合计</t>
  </si>
  <si>
    <t xml:space="preserve"> 固定资产原值</t>
  </si>
  <si>
    <t>56,200.00</t>
  </si>
  <si>
    <t xml:space="preserve">   负债合计</t>
  </si>
  <si>
    <t>57,295.37</t>
  </si>
  <si>
    <t>64,683.68</t>
  </si>
  <si>
    <t xml:space="preserve">  减：累计折旧</t>
  </si>
  <si>
    <t>55,991.58</t>
  </si>
  <si>
    <t>53,490.91</t>
  </si>
  <si>
    <t xml:space="preserve">  固定资产净值</t>
  </si>
  <si>
    <t>208.42</t>
  </si>
  <si>
    <t>2,709.09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</si>
  <si>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</si>
  <si>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</si>
  <si>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</si>
  <si>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</si>
  <si>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</si>
  <si>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</si>
  <si>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</si>
  <si>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</si>
  <si>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</si>
  <si>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</si>
  <si>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624,438.58</t>
  </si>
  <si>
    <t xml:space="preserve"> 长期待摊费用</t>
  </si>
  <si>
    <t xml:space="preserve"> 未分配收益</t>
  </si>
  <si>
    <t>-279,984.02</t>
  </si>
  <si>
    <t>-230,385.88</t>
  </si>
  <si>
    <t xml:space="preserve">  非流动资产合计</t>
  </si>
  <si>
    <t xml:space="preserve">  所有者权益合计</t>
  </si>
  <si>
    <t>344,454.56</t>
  </si>
  <si>
    <t>394,052.70</t>
  </si>
  <si>
    <t xml:space="preserve">   资产合计</t>
  </si>
  <si>
    <t>401,749.93</t>
  </si>
  <si>
    <t>458,736.38</t>
  </si>
  <si>
    <t xml:space="preserve">   负债和所有者权益总计</t>
  </si>
  <si>
    <t xml:space="preserve">                                收益及收益分配表</t>
  </si>
  <si>
    <t>会计期间：2024-01~2024-12        单位：元</t>
  </si>
  <si>
    <t>项目</t>
  </si>
  <si>
    <t>2024年1月至2024年12月金额</t>
  </si>
  <si>
    <t>一、经营收入</t>
  </si>
  <si>
    <t>37,440.00</t>
  </si>
  <si>
    <t>​ 加：投资收益</t>
  </si>
  <si>
    <t>0.00</t>
  </si>
  <si>
    <t>​   补助收入</t>
  </si>
  <si>
    <t>​ 减：经营支出</t>
  </si>
  <si>
    <t>​   税金及附加</t>
  </si>
  <si>
    <t>26,668.85</t>
  </si>
  <si>
    <t>​   管理费用</t>
  </si>
  <si>
    <t>70,680.27</t>
  </si>
  <si>
    <t>​    其中：运作支出</t>
  </si>
  <si>
    <t>二、经营收益</t>
  </si>
  <si>
    <t>-59,909.12</t>
  </si>
  <si>
    <t>​ 加：其他收入</t>
  </si>
  <si>
    <t>10,439.50</t>
  </si>
  <si>
    <t>​ 减：公益支出</t>
  </si>
  <si>
    <t>​   其他支出</t>
  </si>
  <si>
    <t>128.52</t>
  </si>
  <si>
    <t>三、收益总额</t>
  </si>
  <si>
    <t>-49,598.14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</si>
  <si>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</si>
  <si>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</si>
  <si>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</si>
  <si>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</si>
  <si>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</si>
  <si>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</si>
  <si>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</si>
  <si>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</si>
  <si>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</si>
  <si>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</si>
  <si>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</si>
  <si>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</si>
  <si>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</si>
  <si>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</si>
  <si>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</si>
  <si>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</si>
  <si>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</si>
  <si>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</si>
  <si>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债务(应付款)明细公布表</t>
  </si>
  <si>
    <t>未付金额</t>
  </si>
  <si>
    <t>其他应付款-村民款</t>
  </si>
  <si>
    <t>计提村民款</t>
  </si>
  <si>
    <t>杨彦华</t>
  </si>
  <si>
    <t>2022.3.21</t>
  </si>
  <si>
    <t>其他应付款-押金-102房</t>
  </si>
  <si>
    <t>租赁押金</t>
  </si>
  <si>
    <t>2021.4.15</t>
  </si>
  <si>
    <t>其他应付款-押金-王丽珍</t>
  </si>
  <si>
    <t>2023.3.15</t>
  </si>
  <si>
    <t>专项应付款-青苗及地上附着物补贴</t>
  </si>
  <si>
    <t>青苗及地上附着物补贴</t>
  </si>
  <si>
    <t>2023.12.20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</si>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</sst>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4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left" vertical="center" wrapText="1" indent="1"/>
    </xf>
    <xf numFmtId="49" fontId="11" fillId="0" borderId="3" xfId="0" applyNumberFormat="1" applyFont="1" applyFill="1" applyBorder="1" applyAlignment="1">
      <alignment horizontal="left" vertical="center" wrapText="1" indent="3"/>
    </xf>
    <xf numFmtId="49" fontId="11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日期：2024-12                               单位：元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1" width="19.2592592592593" customWidth="1"/>
    <col min="2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25" customHeight="1" spans="1:9">
      <c r="A2" s="35" t="s">
        <v>1</v>
      </c>
      <c r="B2" s="35"/>
      <c r="C2" s="36"/>
      <c r="D2" s="37" t="s">
        <v>2</v>
      </c>
      <c r="E2" s="35"/>
      <c r="F2" s="35"/>
      <c r="G2" s="35"/>
      <c r="H2" s="38" t="s">
        <v>3</v>
      </c>
      <c r="I2" s="43"/>
    </row>
    <row r="3" ht="25" customHeight="1" spans="1:8">
      <c r="A3" s="44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</row>
    <row r="4" ht="27" customHeight="1" spans="1:8">
      <c r="A4" s="40" t="s">
        <v>12</v>
      </c>
      <c r="B4" s="40" t="s">
        <v>13</v>
      </c>
      <c r="C4" s="40" t="s">
        <v>14</v>
      </c>
      <c r="D4" s="40" t="s">
        <v>15</v>
      </c>
      <c r="E4" s="40" t="s">
        <v>16</v>
      </c>
      <c r="F4" s="40" t="s">
        <v>16</v>
      </c>
      <c r="G4" s="40" t="s">
        <v>16</v>
      </c>
      <c r="H4" s="40" t="s">
        <v>17</v>
      </c>
    </row>
    <row r="5" ht="27" customHeight="1" spans="1:8">
      <c r="A5" s="40" t="s">
        <v>18</v>
      </c>
      <c r="B5" s="40" t="s">
        <v>13</v>
      </c>
      <c r="C5" s="40" t="s">
        <v>14</v>
      </c>
      <c r="D5" s="41" t="s">
        <v>19</v>
      </c>
      <c r="E5" s="40" t="s">
        <v>20</v>
      </c>
      <c r="F5" s="40" t="s">
        <v>21</v>
      </c>
      <c r="G5" s="40"/>
      <c r="H5" s="40" t="s">
        <v>22</v>
      </c>
    </row>
    <row r="6" ht="27" customHeight="1" spans="1:8">
      <c r="A6" s="40" t="s">
        <v>18</v>
      </c>
      <c r="B6" s="40" t="s">
        <v>13</v>
      </c>
      <c r="C6" s="40" t="s">
        <v>14</v>
      </c>
      <c r="D6" s="41" t="s">
        <v>23</v>
      </c>
      <c r="E6" s="40" t="s">
        <v>24</v>
      </c>
      <c r="F6" s="40" t="s">
        <v>25</v>
      </c>
      <c r="G6" s="40"/>
      <c r="H6" s="40" t="s">
        <v>26</v>
      </c>
    </row>
    <row r="7" ht="27" customHeight="1" spans="1:8">
      <c r="A7" s="40" t="s">
        <v>18</v>
      </c>
      <c r="B7" s="40" t="s">
        <v>13</v>
      </c>
      <c r="C7" s="40" t="s">
        <v>14</v>
      </c>
      <c r="D7" s="41" t="s">
        <v>27</v>
      </c>
      <c r="E7" s="40" t="s">
        <v>28</v>
      </c>
      <c r="F7" s="40"/>
      <c r="G7" s="40" t="s">
        <v>29</v>
      </c>
      <c r="H7" s="40" t="s">
        <v>17</v>
      </c>
    </row>
    <row r="8" ht="27" customHeight="1" spans="1:8">
      <c r="A8" s="40" t="s">
        <v>18</v>
      </c>
      <c r="B8" s="40" t="s">
        <v>13</v>
      </c>
      <c r="C8" s="40" t="s">
        <v>14</v>
      </c>
      <c r="D8" s="41" t="s">
        <v>30</v>
      </c>
      <c r="E8" s="40" t="s">
        <v>31</v>
      </c>
      <c r="F8" s="40"/>
      <c r="G8" s="40" t="s">
        <v>32</v>
      </c>
      <c r="H8" s="40" t="s">
        <v>33</v>
      </c>
    </row>
    <row r="9" ht="27" customHeight="1" spans="1:8">
      <c r="A9" s="40" t="s">
        <v>18</v>
      </c>
      <c r="B9" s="40" t="s">
        <v>13</v>
      </c>
      <c r="C9" s="40" t="s">
        <v>14</v>
      </c>
      <c r="D9" s="41" t="s">
        <v>34</v>
      </c>
      <c r="E9" s="40" t="s">
        <v>35</v>
      </c>
      <c r="F9" s="40"/>
      <c r="G9" s="40" t="s">
        <v>36</v>
      </c>
      <c r="H9" s="40" t="s">
        <v>37</v>
      </c>
    </row>
    <row r="10" ht="48" customHeight="1" spans="1:8">
      <c r="A10" s="40" t="s">
        <v>18</v>
      </c>
      <c r="B10" s="40" t="s">
        <v>13</v>
      </c>
      <c r="C10" s="40" t="s">
        <v>14</v>
      </c>
      <c r="D10" s="41" t="s">
        <v>38</v>
      </c>
      <c r="E10" s="40" t="s">
        <v>39</v>
      </c>
      <c r="F10" s="40"/>
      <c r="G10" s="40" t="s">
        <v>40</v>
      </c>
      <c r="H10" s="40" t="s">
        <v>41</v>
      </c>
    </row>
    <row r="11" ht="33" customHeight="1" spans="1:8">
      <c r="A11" s="40" t="s">
        <v>18</v>
      </c>
      <c r="B11" s="40" t="s">
        <v>13</v>
      </c>
      <c r="C11" s="40" t="s">
        <v>14</v>
      </c>
      <c r="D11" s="41" t="s">
        <v>42</v>
      </c>
      <c r="E11" s="40" t="s">
        <v>43</v>
      </c>
      <c r="F11" s="40" t="s">
        <v>32</v>
      </c>
      <c r="G11" s="40"/>
      <c r="H11" s="40" t="s">
        <v>44</v>
      </c>
    </row>
    <row r="12" ht="33" customHeight="1" spans="1:8">
      <c r="A12" s="40" t="s">
        <v>18</v>
      </c>
      <c r="B12" s="40" t="s">
        <v>13</v>
      </c>
      <c r="C12" s="40" t="s">
        <v>14</v>
      </c>
      <c r="D12" s="41" t="s">
        <v>45</v>
      </c>
      <c r="E12" s="40" t="s">
        <v>46</v>
      </c>
      <c r="F12" s="40" t="s">
        <v>40</v>
      </c>
      <c r="G12" s="40"/>
      <c r="H12" s="40" t="s">
        <v>47</v>
      </c>
    </row>
    <row r="13" ht="33" customHeight="1" spans="1:8">
      <c r="A13" s="40" t="s">
        <v>18</v>
      </c>
      <c r="B13" s="40" t="s">
        <v>13</v>
      </c>
      <c r="C13" s="40" t="s">
        <v>14</v>
      </c>
      <c r="D13" s="41" t="s">
        <v>48</v>
      </c>
      <c r="E13" s="40" t="s">
        <v>49</v>
      </c>
      <c r="F13" s="40" t="s">
        <v>50</v>
      </c>
      <c r="G13" s="40"/>
      <c r="H13" s="40" t="s">
        <v>51</v>
      </c>
    </row>
    <row r="14" ht="33" customHeight="1" spans="1:8">
      <c r="A14" s="40" t="s">
        <v>18</v>
      </c>
      <c r="B14" s="40" t="s">
        <v>13</v>
      </c>
      <c r="C14" s="40" t="s">
        <v>14</v>
      </c>
      <c r="D14" s="40" t="s">
        <v>52</v>
      </c>
      <c r="E14" s="40" t="s">
        <v>53</v>
      </c>
      <c r="F14" s="40" t="s">
        <v>54</v>
      </c>
      <c r="G14" s="40"/>
      <c r="H14" s="40" t="s">
        <v>17</v>
      </c>
    </row>
    <row r="15" ht="28" customHeight="1" spans="1:1">
      <c r="A15" s="31" t="s">
        <v>55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90" zoomScaleNormal="90" workbookViewId="0">
      <selection activeCell="A1" sqref="A1:H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34" t="s">
        <v>56</v>
      </c>
      <c r="B1" s="34"/>
      <c r="C1" s="34"/>
      <c r="D1" s="34"/>
      <c r="E1" s="34"/>
      <c r="F1" s="34"/>
      <c r="G1" s="34"/>
      <c r="H1" s="34"/>
      <c r="I1" s="42"/>
    </row>
    <row r="2" ht="25" customHeight="1" spans="1:9">
      <c r="A2" s="35" t="str">
        <f>现金日记账!A2</f>
        <v>单位名称:珠海市唐家湾镇会同燕子埔股份经济合作社</v>
      </c>
      <c r="B2" s="36"/>
      <c r="C2" s="35"/>
      <c r="D2" s="37" t="str">
        <f>现金日记账!D2</f>
        <v>会计期间:2024-12-01~2024-12-31</v>
      </c>
      <c r="E2" s="35"/>
      <c r="F2" s="35"/>
      <c r="G2" s="35"/>
      <c r="H2" s="38" t="s">
        <v>3</v>
      </c>
      <c r="I2" s="43"/>
    </row>
    <row r="3" customFormat="1" ht="25" customHeight="1" spans="1:8">
      <c r="A3" s="39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</row>
    <row r="4" customFormat="1" ht="25" customHeight="1" spans="1:8">
      <c r="A4" s="40" t="s">
        <v>12</v>
      </c>
      <c r="B4" s="40" t="s">
        <v>57</v>
      </c>
      <c r="C4" s="40" t="s">
        <v>58</v>
      </c>
      <c r="D4" s="40" t="s">
        <v>15</v>
      </c>
      <c r="E4" s="40" t="s">
        <v>16</v>
      </c>
      <c r="F4" s="40" t="s">
        <v>16</v>
      </c>
      <c r="G4" s="40" t="s">
        <v>16</v>
      </c>
      <c r="H4" s="40" t="s">
        <v>59</v>
      </c>
    </row>
    <row r="5" customFormat="1" ht="38" customHeight="1" spans="1:8">
      <c r="A5" s="40" t="s">
        <v>18</v>
      </c>
      <c r="B5" s="40" t="s">
        <v>60</v>
      </c>
      <c r="C5" s="40" t="s">
        <v>61</v>
      </c>
      <c r="D5" s="41" t="s">
        <v>27</v>
      </c>
      <c r="E5" s="40" t="s">
        <v>62</v>
      </c>
      <c r="F5" s="40" t="s">
        <v>29</v>
      </c>
      <c r="G5" s="40"/>
      <c r="H5" s="40" t="s">
        <v>63</v>
      </c>
    </row>
    <row r="6" customFormat="1" ht="38" customHeight="1" spans="1:8">
      <c r="A6" s="40" t="s">
        <v>18</v>
      </c>
      <c r="B6" s="40" t="s">
        <v>60</v>
      </c>
      <c r="C6" s="40" t="s">
        <v>61</v>
      </c>
      <c r="D6" s="41" t="s">
        <v>64</v>
      </c>
      <c r="E6" s="40" t="s">
        <v>65</v>
      </c>
      <c r="F6" s="40" t="s">
        <v>66</v>
      </c>
      <c r="G6" s="40"/>
      <c r="H6" s="40" t="s">
        <v>67</v>
      </c>
    </row>
    <row r="7" customFormat="1" ht="38" customHeight="1" spans="1:8">
      <c r="A7" s="40" t="s">
        <v>18</v>
      </c>
      <c r="B7" s="40" t="s">
        <v>60</v>
      </c>
      <c r="C7" s="40" t="s">
        <v>61</v>
      </c>
      <c r="D7" s="41" t="s">
        <v>68</v>
      </c>
      <c r="E7" s="40" t="s">
        <v>69</v>
      </c>
      <c r="F7" s="40"/>
      <c r="G7" s="40" t="s">
        <v>70</v>
      </c>
      <c r="H7" s="40" t="s">
        <v>71</v>
      </c>
    </row>
    <row r="8" customFormat="1" ht="47" customHeight="1" spans="1:8">
      <c r="A8" s="40" t="s">
        <v>18</v>
      </c>
      <c r="B8" s="40" t="s">
        <v>60</v>
      </c>
      <c r="C8" s="40" t="s">
        <v>61</v>
      </c>
      <c r="D8" s="41" t="s">
        <v>72</v>
      </c>
      <c r="E8" s="40" t="s">
        <v>73</v>
      </c>
      <c r="F8" s="40"/>
      <c r="G8" s="40" t="s">
        <v>74</v>
      </c>
      <c r="H8" s="40" t="s">
        <v>75</v>
      </c>
    </row>
    <row r="9" customFormat="1" ht="47" customHeight="1" spans="1:8">
      <c r="A9" s="40" t="s">
        <v>18</v>
      </c>
      <c r="B9" s="40" t="s">
        <v>60</v>
      </c>
      <c r="C9" s="40" t="s">
        <v>61</v>
      </c>
      <c r="D9" s="41" t="s">
        <v>76</v>
      </c>
      <c r="E9" s="40" t="s">
        <v>77</v>
      </c>
      <c r="F9" s="40"/>
      <c r="G9" s="40" t="s">
        <v>78</v>
      </c>
      <c r="H9" s="40" t="s">
        <v>79</v>
      </c>
    </row>
    <row r="10" customFormat="1" ht="38" customHeight="1" spans="1:8">
      <c r="A10" s="40" t="s">
        <v>18</v>
      </c>
      <c r="B10" s="40" t="s">
        <v>60</v>
      </c>
      <c r="C10" s="40" t="s">
        <v>61</v>
      </c>
      <c r="D10" s="41" t="s">
        <v>80</v>
      </c>
      <c r="E10" s="40" t="s">
        <v>81</v>
      </c>
      <c r="F10" s="40"/>
      <c r="G10" s="40" t="s">
        <v>82</v>
      </c>
      <c r="H10" s="40" t="s">
        <v>83</v>
      </c>
    </row>
    <row r="11" customFormat="1" ht="38" customHeight="1" spans="1:8">
      <c r="A11" s="40" t="s">
        <v>18</v>
      </c>
      <c r="B11" s="40" t="s">
        <v>60</v>
      </c>
      <c r="C11" s="40" t="s">
        <v>61</v>
      </c>
      <c r="D11" s="41" t="s">
        <v>84</v>
      </c>
      <c r="E11" s="40" t="s">
        <v>85</v>
      </c>
      <c r="F11" s="40"/>
      <c r="G11" s="40" t="s">
        <v>86</v>
      </c>
      <c r="H11" s="40" t="s">
        <v>87</v>
      </c>
    </row>
    <row r="12" customFormat="1" ht="38" customHeight="1" spans="1:8">
      <c r="A12" s="40" t="s">
        <v>18</v>
      </c>
      <c r="B12" s="40" t="s">
        <v>60</v>
      </c>
      <c r="C12" s="40" t="s">
        <v>61</v>
      </c>
      <c r="D12" s="41" t="s">
        <v>42</v>
      </c>
      <c r="E12" s="40" t="s">
        <v>88</v>
      </c>
      <c r="F12" s="40"/>
      <c r="G12" s="40" t="s">
        <v>32</v>
      </c>
      <c r="H12" s="40" t="s">
        <v>89</v>
      </c>
    </row>
    <row r="13" customFormat="1" ht="38" customHeight="1" spans="1:8">
      <c r="A13" s="40" t="s">
        <v>18</v>
      </c>
      <c r="B13" s="40" t="s">
        <v>60</v>
      </c>
      <c r="C13" s="40" t="s">
        <v>61</v>
      </c>
      <c r="D13" s="41" t="s">
        <v>45</v>
      </c>
      <c r="E13" s="40" t="s">
        <v>90</v>
      </c>
      <c r="F13" s="40"/>
      <c r="G13" s="40" t="s">
        <v>40</v>
      </c>
      <c r="H13" s="40" t="s">
        <v>91</v>
      </c>
    </row>
    <row r="14" customFormat="1" ht="38" customHeight="1" spans="1:8">
      <c r="A14" s="40" t="s">
        <v>18</v>
      </c>
      <c r="B14" s="40" t="s">
        <v>60</v>
      </c>
      <c r="C14" s="40" t="s">
        <v>61</v>
      </c>
      <c r="D14" s="41" t="s">
        <v>48</v>
      </c>
      <c r="E14" s="40" t="s">
        <v>92</v>
      </c>
      <c r="F14" s="40"/>
      <c r="G14" s="40" t="s">
        <v>50</v>
      </c>
      <c r="H14" s="40" t="s">
        <v>93</v>
      </c>
    </row>
    <row r="15" customFormat="1" ht="38" customHeight="1" spans="1:8">
      <c r="A15" s="40" t="s">
        <v>18</v>
      </c>
      <c r="B15" s="40" t="s">
        <v>60</v>
      </c>
      <c r="C15" s="40" t="s">
        <v>61</v>
      </c>
      <c r="D15" s="41" t="s">
        <v>52</v>
      </c>
      <c r="E15" s="40" t="s">
        <v>94</v>
      </c>
      <c r="F15" s="40"/>
      <c r="G15" s="40" t="s">
        <v>54</v>
      </c>
      <c r="H15" s="40" t="s">
        <v>95</v>
      </c>
    </row>
    <row r="16" ht="28" customHeight="1" spans="1:1">
      <c r="A16" s="31" t="s">
        <v>55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A1" sqref="A1:I1"/>
    </sheetView>
  </sheetViews>
  <sheetFormatPr defaultColWidth="9" defaultRowHeight="14.4" outlineLevelRow="6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0.7407407407407" style="1" customWidth="1"/>
    <col min="6" max="6" width="13.6666666666667" style="1" customWidth="1"/>
    <col min="7" max="7" width="13.8240740740741" style="1" customWidth="1"/>
    <col min="8" max="8" width="19.0092592592593" style="1" customWidth="1"/>
    <col min="9" max="9" width="19.9907407407407" style="1" customWidth="1"/>
    <col min="10" max="16384" width="9" style="1"/>
  </cols>
  <sheetData>
    <row r="1" s="1" customFormat="1" ht="20" customHeight="1" spans="1:1">
      <c r="A1" s="25" t="s">
        <v>96</v>
      </c>
    </row>
    <row r="2" s="1" customFormat="1" ht="22" customHeight="1" spans="1:9">
      <c r="A2" s="32" t="str">
        <f>现金日记账!A2</f>
        <v>单位名称:珠海市唐家湾镇会同燕子埔股份经济合作社</v>
      </c>
      <c r="E2" s="26" t="s">
        <v>97</v>
      </c>
      <c r="F2" s="26"/>
      <c r="G2" s="27"/>
      <c r="H2" s="27"/>
      <c r="I2" s="28" t="s">
        <v>98</v>
      </c>
    </row>
    <row r="3" s="1" customFormat="1" ht="40" customHeight="1" spans="1:10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</row>
    <row r="4" s="1" customFormat="1" ht="30" customHeight="1" spans="1:10">
      <c r="A4" s="33" t="s">
        <v>109</v>
      </c>
      <c r="B4" s="33" t="s">
        <v>110</v>
      </c>
      <c r="C4" s="33" t="s">
        <v>111</v>
      </c>
      <c r="D4" s="33" t="s">
        <v>112</v>
      </c>
      <c r="E4" s="33" t="s">
        <v>113</v>
      </c>
      <c r="F4" s="33" t="s">
        <v>114</v>
      </c>
      <c r="G4" s="33" t="s">
        <v>115</v>
      </c>
      <c r="H4" s="33" t="s">
        <v>116</v>
      </c>
      <c r="I4" s="33" t="s">
        <v>117</v>
      </c>
      <c r="J4" s="33" t="s">
        <v>118</v>
      </c>
    </row>
    <row r="5" s="1" customFormat="1" ht="45" customHeight="1" spans="1:10">
      <c r="A5" s="33" t="s">
        <v>119</v>
      </c>
      <c r="B5" s="33" t="s">
        <v>110</v>
      </c>
      <c r="C5" s="33" t="s">
        <v>120</v>
      </c>
      <c r="D5" s="33" t="s">
        <v>121</v>
      </c>
      <c r="E5" s="33" t="s">
        <v>113</v>
      </c>
      <c r="F5" s="33" t="s">
        <v>122</v>
      </c>
      <c r="G5" s="33" t="s">
        <v>115</v>
      </c>
      <c r="H5" s="33" t="s">
        <v>123</v>
      </c>
      <c r="I5" s="33" t="s">
        <v>117</v>
      </c>
      <c r="J5" s="33" t="s">
        <v>118</v>
      </c>
    </row>
    <row r="6" s="1" customFormat="1" ht="45" customHeight="1" spans="1:10">
      <c r="A6" s="33" t="s">
        <v>124</v>
      </c>
      <c r="B6" s="33" t="s">
        <v>110</v>
      </c>
      <c r="C6" s="33" t="s">
        <v>125</v>
      </c>
      <c r="D6" s="33" t="s">
        <v>126</v>
      </c>
      <c r="E6" s="33" t="s">
        <v>113</v>
      </c>
      <c r="F6" s="33" t="s">
        <v>127</v>
      </c>
      <c r="G6" s="33" t="s">
        <v>115</v>
      </c>
      <c r="H6" s="33" t="s">
        <v>128</v>
      </c>
      <c r="I6" s="33" t="s">
        <v>117</v>
      </c>
      <c r="J6" s="33" t="s">
        <v>118</v>
      </c>
    </row>
    <row r="7" ht="28" customHeight="1" spans="1:1">
      <c r="A7" s="31" t="s">
        <v>55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21.8518518518519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5" t="s">
        <v>129</v>
      </c>
    </row>
    <row r="2" s="1" customFormat="1" ht="17.4" spans="1:6">
      <c r="A2" s="26" t="str">
        <f>现金日记账!A2</f>
        <v>单位名称:珠海市唐家湾镇会同燕子埔股份经济合作社</v>
      </c>
      <c r="B2" s="26"/>
      <c r="D2" s="27" t="str">
        <f>资产台账!E2</f>
        <v>日期：2024-12-31</v>
      </c>
      <c r="E2" s="27"/>
      <c r="F2" s="28" t="s">
        <v>98</v>
      </c>
    </row>
    <row r="3" s="1" customFormat="1" ht="17.4" spans="1:6">
      <c r="A3" s="5" t="s">
        <v>130</v>
      </c>
      <c r="B3" s="5" t="s">
        <v>131</v>
      </c>
      <c r="C3" s="5" t="s">
        <v>132</v>
      </c>
      <c r="D3" s="5" t="s">
        <v>133</v>
      </c>
      <c r="E3" s="5" t="s">
        <v>131</v>
      </c>
      <c r="F3" s="5" t="s">
        <v>132</v>
      </c>
    </row>
    <row r="4" s="1" customFormat="1" ht="17.4" spans="1:6">
      <c r="A4" s="29" t="s">
        <v>134</v>
      </c>
      <c r="B4" s="30" t="s">
        <v>16</v>
      </c>
      <c r="C4" s="30" t="s">
        <v>16</v>
      </c>
      <c r="D4" s="29" t="s">
        <v>135</v>
      </c>
      <c r="E4" s="30" t="s">
        <v>16</v>
      </c>
      <c r="F4" s="30" t="s">
        <v>16</v>
      </c>
    </row>
    <row r="5" s="1" customFormat="1" ht="17.4" spans="1:6">
      <c r="A5" s="29" t="s">
        <v>136</v>
      </c>
      <c r="B5" s="30" t="s">
        <v>137</v>
      </c>
      <c r="C5" s="30" t="s">
        <v>138</v>
      </c>
      <c r="D5" s="29" t="s">
        <v>139</v>
      </c>
      <c r="E5" s="30" t="s">
        <v>16</v>
      </c>
      <c r="F5" s="30" t="s">
        <v>16</v>
      </c>
    </row>
    <row r="6" s="1" customFormat="1" ht="17.4" spans="1:6">
      <c r="A6" s="29" t="s">
        <v>140</v>
      </c>
      <c r="B6" s="30" t="s">
        <v>16</v>
      </c>
      <c r="C6" s="30" t="s">
        <v>16</v>
      </c>
      <c r="D6" s="29" t="s">
        <v>141</v>
      </c>
      <c r="E6" s="30" t="s">
        <v>142</v>
      </c>
      <c r="F6" s="30" t="s">
        <v>143</v>
      </c>
    </row>
    <row r="7" s="1" customFormat="1" ht="17.4" spans="1:6">
      <c r="A7" s="29" t="s">
        <v>144</v>
      </c>
      <c r="B7" s="30" t="s">
        <v>16</v>
      </c>
      <c r="C7" s="30" t="s">
        <v>16</v>
      </c>
      <c r="D7" s="29" t="s">
        <v>145</v>
      </c>
      <c r="E7" s="30" t="s">
        <v>16</v>
      </c>
      <c r="F7" s="30" t="s">
        <v>16</v>
      </c>
    </row>
    <row r="8" s="1" customFormat="1" ht="17.4" spans="1:6">
      <c r="A8" s="29" t="s">
        <v>146</v>
      </c>
      <c r="B8" s="30" t="s">
        <v>16</v>
      </c>
      <c r="C8" s="30" t="s">
        <v>16</v>
      </c>
      <c r="D8" s="29" t="s">
        <v>147</v>
      </c>
      <c r="E8" s="30" t="s">
        <v>16</v>
      </c>
      <c r="F8" s="30" t="s">
        <v>16</v>
      </c>
    </row>
    <row r="9" s="1" customFormat="1" ht="17.4" spans="1:6">
      <c r="A9" s="29" t="s">
        <v>148</v>
      </c>
      <c r="B9" s="30" t="s">
        <v>16</v>
      </c>
      <c r="C9" s="30" t="s">
        <v>16</v>
      </c>
      <c r="D9" s="29" t="s">
        <v>149</v>
      </c>
      <c r="E9" s="30" t="s">
        <v>16</v>
      </c>
      <c r="F9" s="30" t="s">
        <v>16</v>
      </c>
    </row>
    <row r="10" s="1" customFormat="1" ht="17.4" spans="1:6">
      <c r="A10" s="29" t="s">
        <v>150</v>
      </c>
      <c r="B10" s="30" t="s">
        <v>137</v>
      </c>
      <c r="C10" s="30" t="s">
        <v>138</v>
      </c>
      <c r="D10" s="29" t="s">
        <v>151</v>
      </c>
      <c r="E10" s="30" t="s">
        <v>142</v>
      </c>
      <c r="F10" s="30" t="s">
        <v>143</v>
      </c>
    </row>
    <row r="11" s="1" customFormat="1" ht="17.4" spans="1:6">
      <c r="A11" s="29" t="s">
        <v>152</v>
      </c>
      <c r="B11" s="30" t="s">
        <v>16</v>
      </c>
      <c r="C11" s="30" t="s">
        <v>16</v>
      </c>
      <c r="D11" s="29" t="s">
        <v>153</v>
      </c>
      <c r="E11" s="30" t="s">
        <v>16</v>
      </c>
      <c r="F11" s="30" t="s">
        <v>16</v>
      </c>
    </row>
    <row r="12" s="1" customFormat="1" ht="17.4" spans="1:6">
      <c r="A12" s="29" t="s">
        <v>154</v>
      </c>
      <c r="B12" s="30" t="s">
        <v>16</v>
      </c>
      <c r="C12" s="30" t="s">
        <v>16</v>
      </c>
      <c r="D12" s="29" t="s">
        <v>155</v>
      </c>
      <c r="E12" s="30" t="s">
        <v>16</v>
      </c>
      <c r="F12" s="30" t="s">
        <v>16</v>
      </c>
    </row>
    <row r="13" s="1" customFormat="1" ht="17.4" spans="1:6">
      <c r="A13" s="29" t="s">
        <v>156</v>
      </c>
      <c r="B13" s="30" t="s">
        <v>16</v>
      </c>
      <c r="C13" s="30" t="s">
        <v>16</v>
      </c>
      <c r="D13" s="29" t="s">
        <v>157</v>
      </c>
      <c r="E13" s="30" t="s">
        <v>16</v>
      </c>
      <c r="F13" s="30" t="s">
        <v>16</v>
      </c>
    </row>
    <row r="14" s="1" customFormat="1" ht="17.4" spans="1:6">
      <c r="A14" s="29" t="s">
        <v>158</v>
      </c>
      <c r="B14" s="30" t="s">
        <v>16</v>
      </c>
      <c r="C14" s="30" t="s">
        <v>16</v>
      </c>
      <c r="D14" s="29" t="s">
        <v>159</v>
      </c>
      <c r="E14" s="30" t="s">
        <v>160</v>
      </c>
      <c r="F14" s="30" t="s">
        <v>160</v>
      </c>
    </row>
    <row r="15" s="1" customFormat="1" ht="17.4" spans="1:6">
      <c r="A15" s="29" t="s">
        <v>161</v>
      </c>
      <c r="B15" s="30" t="s">
        <v>16</v>
      </c>
      <c r="C15" s="30" t="s">
        <v>16</v>
      </c>
      <c r="D15" s="29" t="s">
        <v>162</v>
      </c>
      <c r="E15" s="30" t="s">
        <v>160</v>
      </c>
      <c r="F15" s="30" t="s">
        <v>160</v>
      </c>
    </row>
    <row r="16" s="1" customFormat="1" ht="17.4" spans="1:6">
      <c r="A16" s="29" t="s">
        <v>163</v>
      </c>
      <c r="B16" s="30" t="s">
        <v>164</v>
      </c>
      <c r="C16" s="30" t="s">
        <v>164</v>
      </c>
      <c r="D16" s="29" t="s">
        <v>165</v>
      </c>
      <c r="E16" s="30" t="s">
        <v>166</v>
      </c>
      <c r="F16" s="30" t="s">
        <v>167</v>
      </c>
    </row>
    <row r="17" s="1" customFormat="1" ht="17.4" spans="1:6">
      <c r="A17" s="29" t="s">
        <v>168</v>
      </c>
      <c r="B17" s="30" t="s">
        <v>169</v>
      </c>
      <c r="C17" s="30" t="s">
        <v>170</v>
      </c>
      <c r="D17" s="29" t="s">
        <v>16</v>
      </c>
      <c r="E17" s="30" t="s">
        <v>16</v>
      </c>
      <c r="F17" s="30" t="s">
        <v>16</v>
      </c>
    </row>
    <row r="18" s="1" customFormat="1" ht="17.4" spans="1:6">
      <c r="A18" s="29" t="s">
        <v>171</v>
      </c>
      <c r="B18" s="30" t="s">
        <v>172</v>
      </c>
      <c r="C18" s="30" t="s">
        <v>173</v>
      </c>
      <c r="D18" s="29" t="s">
        <v>16</v>
      </c>
      <c r="E18" s="30" t="s">
        <v>16</v>
      </c>
      <c r="F18" s="30" t="s">
        <v>16</v>
      </c>
    </row>
    <row r="19" s="1" customFormat="1" ht="17.4" spans="1:6">
      <c r="A19" s="29" t="s">
        <v>174</v>
      </c>
      <c r="B19" s="30" t="s">
        <v>16</v>
      </c>
      <c r="C19" s="30" t="s">
        <v>16</v>
      </c>
      <c r="D19" s="29" t="s">
        <v>16</v>
      </c>
      <c r="E19" s="30" t="s">
        <v>16</v>
      </c>
      <c r="F19" s="30" t="s">
        <v>16</v>
      </c>
    </row>
    <row r="20" s="1" customFormat="1" ht="17.4" spans="1:6">
      <c r="A20" s="29" t="s">
        <v>175</v>
      </c>
      <c r="B20" s="30" t="s">
        <v>16</v>
      </c>
      <c r="C20" s="30" t="s">
        <v>16</v>
      </c>
      <c r="D20" s="29" t="s">
        <v>16</v>
      </c>
      <c r="E20" s="30" t="s">
        <v>16</v>
      </c>
      <c r="F20" s="30" t="s">
        <v>16</v>
      </c>
    </row>
    <row r="21" s="1" customFormat="1" ht="17.4" spans="1:6">
      <c r="A21" s="29" t="s">
        <v>176</v>
      </c>
      <c r="B21" s="30" t="s">
        <v>172</v>
      </c>
      <c r="C21" s="30" t="s">
        <v>173</v>
      </c>
      <c r="D21" s="29" t="s">
        <v>16</v>
      </c>
      <c r="E21" s="30" t="s">
        <v>16</v>
      </c>
      <c r="F21" s="30" t="s">
        <v>16</v>
      </c>
    </row>
    <row r="22" s="1" customFormat="1" ht="17.4" spans="1:6">
      <c r="A22" s="29" t="s">
        <v>177</v>
      </c>
      <c r="B22" s="30" t="s">
        <v>16</v>
      </c>
      <c r="C22" s="30" t="s">
        <v>16</v>
      </c>
      <c r="D22" s="29" t="s">
        <v>16</v>
      </c>
      <c r="E22" s="30" t="s">
        <v>16</v>
      </c>
      <c r="F22" s="30" t="s">
        <v>16</v>
      </c>
    </row>
    <row r="23" s="1" customFormat="1" ht="17.4" spans="1:6">
      <c r="A23" s="29" t="s">
        <v>178</v>
      </c>
      <c r="B23" s="30" t="s">
        <v>16</v>
      </c>
      <c r="C23" s="30" t="s">
        <v>16</v>
      </c>
      <c r="D23" s="29" t="s">
        <v>179</v>
      </c>
      <c r="E23" s="30" t="s">
        <v>16</v>
      </c>
      <c r="F23" s="30" t="s">
        <v>16</v>
      </c>
    </row>
    <row r="24" s="1" customFormat="1" ht="17.4" spans="1:6">
      <c r="A24" s="29" t="s">
        <v>180</v>
      </c>
      <c r="B24" s="30" t="s">
        <v>16</v>
      </c>
      <c r="C24" s="30" t="s">
        <v>16</v>
      </c>
      <c r="D24" s="29" t="s">
        <v>181</v>
      </c>
      <c r="E24" s="30" t="s">
        <v>16</v>
      </c>
      <c r="F24" s="30" t="s">
        <v>16</v>
      </c>
    </row>
    <row r="25" s="1" customFormat="1" ht="17.4" spans="1:6">
      <c r="A25" s="29" t="s">
        <v>182</v>
      </c>
      <c r="B25" s="30" t="s">
        <v>16</v>
      </c>
      <c r="C25" s="30" t="s">
        <v>16</v>
      </c>
      <c r="D25" s="29" t="s">
        <v>183</v>
      </c>
      <c r="E25" s="30" t="s">
        <v>184</v>
      </c>
      <c r="F25" s="30" t="s">
        <v>184</v>
      </c>
    </row>
    <row r="26" s="1" customFormat="1" ht="17.4" spans="1:6">
      <c r="A26" s="29" t="s">
        <v>185</v>
      </c>
      <c r="B26" s="30" t="s">
        <v>16</v>
      </c>
      <c r="C26" s="30" t="s">
        <v>16</v>
      </c>
      <c r="D26" s="29" t="s">
        <v>186</v>
      </c>
      <c r="E26" s="30" t="s">
        <v>187</v>
      </c>
      <c r="F26" s="30" t="s">
        <v>188</v>
      </c>
    </row>
    <row r="27" s="1" customFormat="1" ht="17.4" spans="1:6">
      <c r="A27" s="29" t="s">
        <v>189</v>
      </c>
      <c r="B27" s="30" t="s">
        <v>172</v>
      </c>
      <c r="C27" s="30" t="s">
        <v>173</v>
      </c>
      <c r="D27" s="29" t="s">
        <v>190</v>
      </c>
      <c r="E27" s="30" t="s">
        <v>191</v>
      </c>
      <c r="F27" s="30" t="s">
        <v>192</v>
      </c>
    </row>
    <row r="28" s="1" customFormat="1" ht="17.4" spans="1:6">
      <c r="A28" s="29" t="s">
        <v>193</v>
      </c>
      <c r="B28" s="30" t="s">
        <v>194</v>
      </c>
      <c r="C28" s="30" t="s">
        <v>195</v>
      </c>
      <c r="D28" s="29" t="s">
        <v>196</v>
      </c>
      <c r="E28" s="30" t="s">
        <v>194</v>
      </c>
      <c r="F28" s="30" t="s">
        <v>195</v>
      </c>
    </row>
    <row r="29" ht="28" customHeight="1" spans="1:1">
      <c r="A29" s="31" t="s">
        <v>55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6" customWidth="1"/>
    <col min="2" max="2" width="55.5833333333333" style="16" customWidth="1"/>
    <col min="3" max="16383" width="9" style="16"/>
  </cols>
  <sheetData>
    <row r="1" s="16" customFormat="1" ht="20" customHeight="1" spans="1:2">
      <c r="A1" s="17" t="s">
        <v>197</v>
      </c>
      <c r="B1" s="17"/>
    </row>
    <row r="2" s="16" customFormat="1" ht="16.8" spans="1:2">
      <c r="A2" s="10" t="str">
        <f>现金日记账!A2</f>
        <v>单位名称:珠海市唐家湾镇会同燕子埔股份经济合作社</v>
      </c>
      <c r="B2" s="10" t="s">
        <v>198</v>
      </c>
    </row>
    <row r="3" s="16" customFormat="1" ht="17.4" spans="1:2">
      <c r="A3" s="5" t="s">
        <v>199</v>
      </c>
      <c r="B3" s="5" t="s">
        <v>200</v>
      </c>
    </row>
    <row r="4" s="16" customFormat="1" ht="17.4" spans="1:2">
      <c r="A4" s="18" t="s">
        <v>201</v>
      </c>
      <c r="B4" s="19" t="s">
        <v>202</v>
      </c>
    </row>
    <row r="5" s="16" customFormat="1" ht="18" spans="1:2">
      <c r="A5" s="20" t="s">
        <v>203</v>
      </c>
      <c r="B5" s="19" t="s">
        <v>204</v>
      </c>
    </row>
    <row r="6" s="16" customFormat="1" ht="18" spans="1:2">
      <c r="A6" s="21" t="s">
        <v>205</v>
      </c>
      <c r="B6" s="19" t="s">
        <v>204</v>
      </c>
    </row>
    <row r="7" s="16" customFormat="1" ht="18" spans="1:2">
      <c r="A7" s="20" t="s">
        <v>206</v>
      </c>
      <c r="B7" s="19" t="s">
        <v>204</v>
      </c>
    </row>
    <row r="8" s="16" customFormat="1" ht="18" spans="1:2">
      <c r="A8" s="21" t="s">
        <v>207</v>
      </c>
      <c r="B8" s="19" t="s">
        <v>208</v>
      </c>
    </row>
    <row r="9" s="16" customFormat="1" ht="18" spans="1:2">
      <c r="A9" s="21" t="s">
        <v>209</v>
      </c>
      <c r="B9" s="19" t="s">
        <v>210</v>
      </c>
    </row>
    <row r="10" s="16" customFormat="1" ht="18" spans="1:2">
      <c r="A10" s="22" t="s">
        <v>211</v>
      </c>
      <c r="B10" s="19" t="s">
        <v>204</v>
      </c>
    </row>
    <row r="11" s="16" customFormat="1" ht="17.4" spans="1:2">
      <c r="A11" s="18" t="s">
        <v>212</v>
      </c>
      <c r="B11" s="19" t="s">
        <v>213</v>
      </c>
    </row>
    <row r="12" s="16" customFormat="1" ht="18" spans="1:2">
      <c r="A12" s="20" t="s">
        <v>214</v>
      </c>
      <c r="B12" s="19" t="s">
        <v>215</v>
      </c>
    </row>
    <row r="13" s="16" customFormat="1" ht="18" spans="1:2">
      <c r="A13" s="20" t="s">
        <v>216</v>
      </c>
      <c r="B13" s="19" t="s">
        <v>204</v>
      </c>
    </row>
    <row r="14" s="16" customFormat="1" ht="18" spans="1:2">
      <c r="A14" s="21" t="s">
        <v>217</v>
      </c>
      <c r="B14" s="19" t="s">
        <v>218</v>
      </c>
    </row>
    <row r="15" s="16" customFormat="1" ht="17.4" spans="1:2">
      <c r="A15" s="18" t="s">
        <v>219</v>
      </c>
      <c r="B15" s="19" t="s">
        <v>220</v>
      </c>
    </row>
    <row r="16" s="16" customFormat="1" ht="18" spans="1:2">
      <c r="A16" s="20" t="s">
        <v>221</v>
      </c>
      <c r="B16" s="19" t="s">
        <v>204</v>
      </c>
    </row>
    <row r="17" s="16" customFormat="1" ht="17.4" spans="1:2">
      <c r="A17" s="18" t="s">
        <v>222</v>
      </c>
      <c r="B17" s="19" t="s">
        <v>220</v>
      </c>
    </row>
    <row r="18" s="16" customFormat="1" ht="18" spans="1:2">
      <c r="A18" s="20" t="s">
        <v>223</v>
      </c>
      <c r="B18" s="19" t="s">
        <v>188</v>
      </c>
    </row>
    <row r="19" s="16" customFormat="1" ht="18" spans="1:2">
      <c r="A19" s="21" t="s">
        <v>224</v>
      </c>
      <c r="B19" s="19" t="s">
        <v>204</v>
      </c>
    </row>
    <row r="20" s="16" customFormat="1" ht="17.4" spans="1:2">
      <c r="A20" s="18" t="s">
        <v>225</v>
      </c>
      <c r="B20" s="19" t="s">
        <v>187</v>
      </c>
    </row>
    <row r="21" s="16" customFormat="1" ht="18" spans="1:2">
      <c r="A21" s="20" t="s">
        <v>226</v>
      </c>
      <c r="B21" s="19" t="s">
        <v>204</v>
      </c>
    </row>
    <row r="22" s="16" customFormat="1" ht="18" spans="1:2">
      <c r="A22" s="21" t="s">
        <v>227</v>
      </c>
      <c r="B22" s="19" t="s">
        <v>204</v>
      </c>
    </row>
    <row r="23" s="16" customFormat="1" ht="18" spans="1:2">
      <c r="A23" s="21" t="s">
        <v>228</v>
      </c>
      <c r="B23" s="19" t="s">
        <v>16</v>
      </c>
    </row>
    <row r="24" s="16" customFormat="1" ht="17.4" spans="1:2">
      <c r="A24" s="18" t="s">
        <v>229</v>
      </c>
      <c r="B24" s="19" t="s">
        <v>187</v>
      </c>
    </row>
    <row r="25" s="16" customFormat="1" ht="22" customHeight="1" spans="1:2">
      <c r="A25" s="23" t="s">
        <v>55</v>
      </c>
      <c r="B25" s="24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4.4" outlineLevelCol="4"/>
  <cols>
    <col min="1" max="1" width="58.7592592592593" style="1" customWidth="1"/>
    <col min="2" max="2" width="21.8796296296296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230</v>
      </c>
      <c r="B1" s="2"/>
      <c r="C1" s="2"/>
      <c r="D1" s="2"/>
      <c r="E1" s="2"/>
    </row>
    <row r="2" s="1" customFormat="1" ht="17" customHeight="1" spans="1:4">
      <c r="A2" s="10" t="str">
        <f>现金日记账!A2</f>
        <v>单位名称:珠海市唐家湾镇会同燕子埔股份经济合作社</v>
      </c>
      <c r="B2" s="10" t="s">
        <v>231</v>
      </c>
      <c r="C2" s="11"/>
      <c r="D2" s="12"/>
    </row>
    <row r="3" s="1" customFormat="1" ht="22" customHeight="1" spans="1:5">
      <c r="A3" s="5" t="s">
        <v>232</v>
      </c>
      <c r="B3" s="5" t="s">
        <v>233</v>
      </c>
      <c r="C3" s="5" t="s">
        <v>234</v>
      </c>
      <c r="D3" s="5" t="s">
        <v>235</v>
      </c>
      <c r="E3" s="5" t="s">
        <v>236</v>
      </c>
    </row>
    <row r="4" s="1" customFormat="1" ht="30.95" customHeight="1" spans="1:5">
      <c r="A4" s="6" t="s">
        <v>237</v>
      </c>
      <c r="B4" s="6"/>
      <c r="C4" s="6"/>
      <c r="D4" s="13"/>
      <c r="E4" s="14"/>
    </row>
    <row r="5" s="1" customFormat="1" ht="30.95" customHeight="1" spans="1:5">
      <c r="A5" s="6"/>
      <c r="B5" s="6"/>
      <c r="C5" s="6"/>
      <c r="D5" s="13"/>
      <c r="E5" s="14"/>
    </row>
    <row r="6" s="1" customFormat="1" ht="30.95" customHeight="1" spans="1:5">
      <c r="A6" s="6"/>
      <c r="B6" s="6"/>
      <c r="C6" s="6"/>
      <c r="D6" s="13"/>
      <c r="E6" s="14"/>
    </row>
    <row r="7" s="1" customFormat="1" ht="30.95" customHeight="1" spans="1:5">
      <c r="A7" s="6"/>
      <c r="B7" s="6"/>
      <c r="C7" s="6"/>
      <c r="D7" s="13"/>
      <c r="E7" s="14"/>
    </row>
    <row r="8" s="1" customFormat="1" ht="30.95" customHeight="1" spans="1:5">
      <c r="A8" s="6"/>
      <c r="B8" s="6"/>
      <c r="C8" s="6"/>
      <c r="D8" s="13"/>
      <c r="E8" s="14"/>
    </row>
    <row r="9" s="1" customFormat="1" ht="30.95" customHeight="1" spans="1:5">
      <c r="A9" s="6"/>
      <c r="B9" s="6"/>
      <c r="C9" s="6"/>
      <c r="D9" s="13"/>
      <c r="E9" s="14"/>
    </row>
    <row r="10" s="1" customFormat="1" ht="30.95" customHeight="1" spans="1:5">
      <c r="A10" s="6"/>
      <c r="B10" s="6"/>
      <c r="C10" s="6"/>
      <c r="D10" s="13"/>
      <c r="E10" s="14"/>
    </row>
    <row r="11" s="1" customFormat="1" ht="24" customHeight="1" spans="1:5">
      <c r="A11" s="9" t="s">
        <v>238</v>
      </c>
      <c r="B11" s="15"/>
      <c r="C11" s="15"/>
      <c r="D11" s="15"/>
      <c r="E11" s="15"/>
    </row>
    <row r="12" s="1" customFormat="1" spans="1:1">
      <c r="A12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14.4" outlineLevelCol="4"/>
  <cols>
    <col min="1" max="1" width="53.5555555555556" style="1" customWidth="1"/>
    <col min="2" max="2" width="24.6666666666667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239</v>
      </c>
      <c r="B1" s="2"/>
      <c r="C1" s="2"/>
      <c r="D1" s="2"/>
      <c r="E1" s="2"/>
    </row>
    <row r="2" s="1" customFormat="1" ht="17" customHeight="1" spans="1:5">
      <c r="A2" s="3" t="str">
        <f>现金日记账!A2</f>
        <v>单位名称:珠海市唐家湾镇会同燕子埔股份经济合作社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19" customHeight="1" spans="1:5">
      <c r="A3" s="5" t="s">
        <v>232</v>
      </c>
      <c r="B3" s="5" t="s">
        <v>233</v>
      </c>
      <c r="C3" s="5" t="s">
        <v>234</v>
      </c>
      <c r="D3" s="5" t="s">
        <v>235</v>
      </c>
      <c r="E3" s="5" t="s">
        <v>240</v>
      </c>
    </row>
    <row r="4" s="1" customFormat="1" ht="23" customHeight="1" spans="1:5">
      <c r="A4" s="6" t="s">
        <v>241</v>
      </c>
      <c r="B4" s="6" t="s">
        <v>242</v>
      </c>
      <c r="C4" s="6" t="s">
        <v>243</v>
      </c>
      <c r="D4" s="7" t="s">
        <v>244</v>
      </c>
      <c r="E4" s="6">
        <v>38329.37</v>
      </c>
    </row>
    <row r="5" s="1" customFormat="1" ht="23" customHeight="1" spans="1:5">
      <c r="A5" s="6" t="s">
        <v>245</v>
      </c>
      <c r="B5" s="6" t="s">
        <v>246</v>
      </c>
      <c r="C5" s="6" t="s">
        <v>243</v>
      </c>
      <c r="D5" s="7" t="s">
        <v>247</v>
      </c>
      <c r="E5" s="6">
        <v>1400</v>
      </c>
    </row>
    <row r="6" s="1" customFormat="1" ht="23" customHeight="1" spans="1:5">
      <c r="A6" s="6" t="s">
        <v>248</v>
      </c>
      <c r="B6" s="6" t="s">
        <v>246</v>
      </c>
      <c r="C6" s="6" t="s">
        <v>243</v>
      </c>
      <c r="D6" s="7" t="s">
        <v>249</v>
      </c>
      <c r="E6" s="6">
        <v>1600</v>
      </c>
    </row>
    <row r="7" s="1" customFormat="1" ht="40" customHeight="1" spans="1:5">
      <c r="A7" s="6" t="s">
        <v>250</v>
      </c>
      <c r="B7" s="6" t="s">
        <v>251</v>
      </c>
      <c r="C7" s="6" t="s">
        <v>243</v>
      </c>
      <c r="D7" s="7" t="s">
        <v>252</v>
      </c>
      <c r="E7" s="6">
        <v>15966</v>
      </c>
    </row>
    <row r="8" s="1" customFormat="1" ht="24" customHeight="1" spans="1:5">
      <c r="A8" s="6"/>
      <c r="B8" s="8" t="s">
        <v>253</v>
      </c>
      <c r="C8" s="8"/>
      <c r="D8" s="8"/>
      <c r="E8" s="8">
        <f>SUM(E4:E7)</f>
        <v>57295.37</v>
      </c>
    </row>
    <row r="9" s="1" customFormat="1" ht="24.95" customHeight="1" spans="1:5">
      <c r="A9" s="9" t="s">
        <v>238</v>
      </c>
      <c r="B9" s="9"/>
      <c r="C9" s="9"/>
      <c r="D9" s="9"/>
      <c r="E9" s="9"/>
    </row>
    <row r="10" s="1" customFormat="1" spans="1:1">
      <c r="A10" s="1" t="s">
        <v>16</v>
      </c>
    </row>
  </sheetData>
  <sheetProtection password="C4AB" sheet="1" objects="1"/>
  <mergeCells count="3">
    <mergeCell ref="A1:E1"/>
    <mergeCell ref="B2:E2"/>
    <mergeCell ref="A9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2025-01-23T11:07:27Z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D670A6926A87481BAA74082312E975E7</vt:lpwstr>
  </property>
  <property fmtid="{D5CDD505-2E9C-101B-9397-08002B2CF9AE}" pid="3" name="KSOProductBuildVer">
    <vt:lpwstr>2052-11.8.2.12085</vt:lpwstr>
  </property>
</Properties>
</file>