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  <sheet name="债权(应收款)明细公布表" sheetId="7" r:id="rId6"/>
    <sheet name="债务(应付款)明细公布表" sheetId="8" r:id="rId7"/>
  </sheets>
  <externalReferences>
    <externalReference r:id="rId8"/>
  </externalReferences>
  <calcPr calcId="144525"/>
</workbook>
</file>

<file path=xl/sharedStrings.xml><?xml version="1.0" encoding="utf-8"?>
<sst xmlns="http://schemas.openxmlformats.org/spreadsheetml/2006/main" count="415" uniqueCount="237">
  <si>
    <t>现金日记账</t>
  </si>
  <si>
    <t>单位名称:珠海市唐家湾镇永丰下谭股份经济合作社</t>
  </si>
  <si>
    <t>会计期间:2024-12-01~2024-12-31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</si>
  <si>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</si>
  <si>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</si>
  <si>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</si>
  <si>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</si>
  <si>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</si>
  <si>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</si>
  <si>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</si>
  <si>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</si>
  <si>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</si>
  <si>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2024-12-01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</si>
  <si>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</si>
  <si>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</si>
  <si>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</si>
  <si>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</si>
  <si>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</si>
  <si>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</si>
  <si>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</si>
  <si>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</si>
  <si>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</si>
  <si>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987631.25 </t>
  </si>
  <si>
    <t>2024-12-31</t>
  </si>
  <si>
    <t xml:space="preserve"> 102001</t>
  </si>
  <si>
    <t xml:space="preserve"> 农商银行永丰支行(745315)</t>
  </si>
  <si>
    <t>26/12收到谢娟、李学涵交来山头仔1亩土地地租（2024.5.1-2025.4.30）</t>
  </si>
  <si>
    <t>2024120002</t>
  </si>
  <si>
    <t>1000.0</t>
  </si>
  <si>
    <t xml:space="preserve">988631.25 </t>
  </si>
  <si>
    <t>27/12收到冯仁杰交来2024年麻园果园地租（1.5亩*200元/亩）</t>
  </si>
  <si>
    <t>2024120003</t>
  </si>
  <si>
    <t>300.0</t>
  </si>
  <si>
    <t xml:space="preserve">988931.25 </t>
  </si>
  <si>
    <t>27/12收到张法辉交来2024年麻园6.5亩（原刘添良3.3亩，卢信章3.2亩）地租</t>
  </si>
  <si>
    <t>2024120004</t>
  </si>
  <si>
    <t>1950.0</t>
  </si>
  <si>
    <t xml:space="preserve">990881.25 </t>
  </si>
  <si>
    <t>20/12收到第四季度农商银行利息</t>
  </si>
  <si>
    <t>2024120005</t>
  </si>
  <si>
    <t>362.15</t>
  </si>
  <si>
    <t xml:space="preserve">991243.40 </t>
  </si>
  <si>
    <t>资产台账</t>
  </si>
  <si>
    <t>日期：2024-12-31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</si>
  <si>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</si>
  <si>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</si>
  <si>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</si>
  <si>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</si>
  <si>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</si>
  <si>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</si>
  <si>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</si>
  <si>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</si>
  <si>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</si>
  <si>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</si>
  <si>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</si>
  <si>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</si>
  <si>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</si>
  <si>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历年资产</t>
  </si>
  <si>
    <t>001</t>
  </si>
  <si>
    <t>固定资产&gt;其他固定资产&gt;历年资产</t>
  </si>
  <si>
    <t>1宗</t>
  </si>
  <si>
    <t>否</t>
  </si>
  <si>
    <t>12300.00</t>
  </si>
  <si>
    <t>非经营用</t>
  </si>
  <si>
    <t>自建</t>
  </si>
  <si>
    <t>2</t>
  </si>
  <si>
    <t>水泥公路</t>
  </si>
  <si>
    <t>002</t>
  </si>
  <si>
    <t>固定资产&gt;其他固定资产&gt;水泥公路</t>
  </si>
  <si>
    <t>1条</t>
  </si>
  <si>
    <t>56877.30</t>
  </si>
  <si>
    <t>3</t>
  </si>
  <si>
    <t>碑头</t>
  </si>
  <si>
    <t>003</t>
  </si>
  <si>
    <t>固定资产&gt;其他固定资产&gt;碑头</t>
  </si>
  <si>
    <t>1个</t>
  </si>
  <si>
    <t>1398.00</t>
  </si>
  <si>
    <t>4</t>
  </si>
  <si>
    <t>出租屋</t>
  </si>
  <si>
    <t>005</t>
  </si>
  <si>
    <t>固定资产&gt;其他固定资产&gt;出租屋</t>
  </si>
  <si>
    <t>1间</t>
  </si>
  <si>
    <t>58547.30</t>
  </si>
  <si>
    <t>经营用</t>
  </si>
  <si>
    <t>5</t>
  </si>
  <si>
    <t>塑胶食用管设施</t>
  </si>
  <si>
    <t>006</t>
  </si>
  <si>
    <t>固定资产&gt;其他固定资产&gt;塑胶食用管设施</t>
  </si>
  <si>
    <t>32083.20</t>
  </si>
  <si>
    <t>6</t>
  </si>
  <si>
    <t>街灯设施</t>
  </si>
  <si>
    <t>007</t>
  </si>
  <si>
    <t>固定资产&gt;其他固定资产&gt;街灯设施</t>
  </si>
  <si>
    <t>1套</t>
  </si>
  <si>
    <t>11010.00</t>
  </si>
  <si>
    <t>7</t>
  </si>
  <si>
    <t>用电设施</t>
  </si>
  <si>
    <t>0085</t>
  </si>
  <si>
    <t>固定资产&gt;其他固定资产&gt;用电设施</t>
  </si>
  <si>
    <t>2249.90</t>
  </si>
  <si>
    <t>自购</t>
  </si>
  <si>
    <t>8</t>
  </si>
  <si>
    <t>202407</t>
  </si>
  <si>
    <t>停车场</t>
  </si>
  <si>
    <t>在建工程&gt;停车场</t>
  </si>
  <si>
    <t>427622.00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</si>
  <si>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</si>
  <si>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</si>
  <si>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</si>
  <si>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</si>
  <si>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</si>
  <si>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</si>
  <si>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</si>
  <si>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</si>
  <si>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991,243.40</t>
  </si>
  <si>
    <t>2,035,372.68</t>
  </si>
  <si>
    <t xml:space="preserve"> 短期借款</t>
  </si>
  <si>
    <t xml:space="preserve"> 短期投资</t>
  </si>
  <si>
    <t xml:space="preserve"> 应付款项</t>
  </si>
  <si>
    <t>-10,805.21</t>
  </si>
  <si>
    <t xml:space="preserve"> 应收款项</t>
  </si>
  <si>
    <t>86,127.86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</si>
  <si>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</si>
  <si>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</si>
  <si>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</si>
  <si>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</si>
  <si>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</si>
  <si>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</si>
  <si>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2,121,500.54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</si>
  <si>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</si>
  <si>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</si>
  <si>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</si>
  <si>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</si>
  <si>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</si>
  <si>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</si>
  <si>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</si>
  <si>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</si>
  <si>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</si>
  <si>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546,872.35</t>
  </si>
  <si>
    <t>343,667.69</t>
  </si>
  <si>
    <t xml:space="preserve">  生产性生物资产净值</t>
  </si>
  <si>
    <t xml:space="preserve">  非流动负债合计</t>
  </si>
  <si>
    <t xml:space="preserve"> 固定资产原值</t>
  </si>
  <si>
    <t>174,465.70</t>
  </si>
  <si>
    <t xml:space="preserve">   负债合计</t>
  </si>
  <si>
    <t>332,862.48</t>
  </si>
  <si>
    <t xml:space="preserve">  减：累计折旧</t>
  </si>
  <si>
    <t xml:space="preserve">  固定资产净值</t>
  </si>
  <si>
    <t xml:space="preserve"> 在建工程</t>
  </si>
  <si>
    <t>588,702.00</t>
  </si>
  <si>
    <t>161,080.00</t>
  </si>
  <si>
    <t xml:space="preserve"> 固定资产清理</t>
  </si>
  <si>
    <t xml:space="preserve">  固定资产小计</t>
  </si>
  <si>
    <t>763,167.70</t>
  </si>
  <si>
    <t>335,545.70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</si>
  <si>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</si>
  <si>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</si>
  <si>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</si>
  <si>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</si>
  <si>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</si>
  <si>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213,100.70</t>
  </si>
  <si>
    <t xml:space="preserve"> 公益性生物资产</t>
  </si>
  <si>
    <t xml:space="preserve"> 公积公益金</t>
  </si>
  <si>
    <t>133,419.60</t>
  </si>
  <si>
    <t xml:space="preserve"> 长期待摊费用</t>
  </si>
  <si>
    <t xml:space="preserve"> 未分配收益</t>
  </si>
  <si>
    <t>861,018.45</t>
  </si>
  <si>
    <t>1,777,663.46</t>
  </si>
  <si>
    <t xml:space="preserve">  非流动资产合计</t>
  </si>
  <si>
    <t xml:space="preserve">  所有者权益合计</t>
  </si>
  <si>
    <t>1,207,538.75</t>
  </si>
  <si>
    <t>2,124,183.76</t>
  </si>
  <si>
    <t xml:space="preserve">   资产合计</t>
  </si>
  <si>
    <t>1,754,411.10</t>
  </si>
  <si>
    <t>2,457,046.24</t>
  </si>
  <si>
    <t xml:space="preserve">   负债和所有者权益总计</t>
  </si>
  <si>
    <t xml:space="preserve">                                收益及收益分配表</t>
  </si>
  <si>
    <t>会计期间：2024-01~2024-12       单位：元</t>
  </si>
  <si>
    <t>项目</t>
  </si>
  <si>
    <t>2024年1月至2024年12月金额</t>
  </si>
  <si>
    <t>一、经营收入</t>
  </si>
  <si>
    <t>38,551.00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</si>
  <si>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</si>
  <si>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</si>
  <si>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</si>
  <si>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</si>
  <si>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</si>
  <si>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</si>
  <si>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36,666.00</t>
  </si>
  <si>
    <t>​    其中：运作支出</t>
  </si>
  <si>
    <t>二、经营收益</t>
  </si>
  <si>
    <t>1,885.00</t>
  </si>
  <si>
    <t>​ 加：其他收入</t>
  </si>
  <si>
    <t>2,602.85</t>
  </si>
  <si>
    <t>​ 减：公益支出</t>
  </si>
  <si>
    <t>​   其他支出</t>
  </si>
  <si>
    <t>86,132.86</t>
  </si>
  <si>
    <t>三、收益总额</t>
  </si>
  <si>
    <t>-81,645.01</t>
  </si>
  <si>
    <t>​ 减：所得税费用</t>
  </si>
  <si>
    <t>四、净收益</t>
  </si>
  <si>
    <t>​ 加：年初未分配收益</t>
  </si>
  <si>
    <t>​   其他转入</t>
  </si>
  <si>
    <t>五、可分配收益</t>
  </si>
  <si>
    <t>1,696,018.45</t>
  </si>
  <si>
    <t>​ 减：提取公积公益金</t>
  </si>
  <si>
    <t>​   向成员分配</t>
  </si>
  <si>
    <t>835,000.00</t>
  </si>
  <si>
    <t>​   其他</t>
  </si>
  <si>
    <t>六、年末未分配收益</t>
  </si>
  <si>
    <t>债权(应收款)明细公布表</t>
  </si>
  <si>
    <t>日期：2024-12                               单位：元</t>
  </si>
  <si>
    <t>单位及个人</t>
  </si>
  <si>
    <t>内容摘要</t>
  </si>
  <si>
    <t>经手人</t>
  </si>
  <si>
    <t>发生时间</t>
  </si>
  <si>
    <t>未收金额</t>
  </si>
  <si>
    <t>无</t>
  </si>
  <si>
    <t>(以上公开数据根据贵单位提交的原始单据核算)</t>
  </si>
  <si>
    <t>债务(应付款)明细公布表</t>
  </si>
  <si>
    <t>未付金额</t>
  </si>
  <si>
    <t>专项应付款-政府扶持资金-误工补助</t>
  </si>
  <si>
    <t>专项应付款</t>
  </si>
  <si>
    <t>2018.11.8</t>
  </si>
  <si>
    <t>专项应付款-政府扶持资金-二线公路北谭井水库南产业园土地清理误工补</t>
  </si>
  <si>
    <t>2023.4.27</t>
  </si>
  <si>
    <t>专项应付款-政府扶持资金-二线公路北谭井水库南园区地块发展资金补贴</t>
  </si>
  <si>
    <t>2023.4.21</t>
  </si>
  <si>
    <t>专项应付款-政府扶持资金-二线公路以南金鼎站配套市政工程项目误工补</t>
  </si>
  <si>
    <t>专项应付款-政府扶持资金-扶持集体资金（20240411）</t>
  </si>
  <si>
    <t>2024.4.11</t>
  </si>
  <si>
    <t>专项应付款-青苗及地上附着物补贴-二线公路沿线地块项目青苗及地上附着物补偿</t>
  </si>
  <si>
    <t>2024.3.31</t>
  </si>
  <si>
    <t>专项应付款-青苗及地上附着物补贴-二线公路以南金鼎站配套市政工程项目青苗补</t>
  </si>
  <si>
    <t>专项应付款-青苗及地上附着物补贴-青苗及地上附着物补偿款误工补贴（20240411）</t>
  </si>
  <si>
    <t>专项应付款-青苗及地上附着物补贴-青苗及地上附着物补偿款（20240411）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</si>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</sst>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4"/>
      <color theme="1"/>
      <name val="宋体"/>
      <charset val="134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30" fillId="12" borderId="3" applyNumberFormat="0" applyAlignment="0" applyProtection="0">
      <alignment vertical="center"/>
    </xf>
    <xf numFmtId="0" fontId="31" fillId="13" borderId="8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2" fillId="0" borderId="0" xfId="0" applyFont="1" applyFill="1" applyAlignment="1">
      <alignment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left" vertical="center" wrapText="1" indent="1"/>
    </xf>
    <xf numFmtId="49" fontId="10" fillId="0" borderId="1" xfId="0" applyNumberFormat="1" applyFont="1" applyFill="1" applyBorder="1" applyAlignment="1">
      <alignment horizontal="left" vertical="center" wrapText="1" indent="3"/>
    </xf>
    <xf numFmtId="49" fontId="10" fillId="0" borderId="1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49" fontId="15" fillId="0" borderId="0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491;&#22353;12&#26376;&#20844;&#31034;&#34920;\&#20250;&#21516;&#27491;&#22353;&#32929;&#20221;&#32463;&#27982;&#21512;&#20316;&#31038;2024&#24180;12&#26376;&#36130;&#21153;&#20844;&#3103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金日记账"/>
      <sheetName val="银行存款日记账"/>
      <sheetName val="资产台账"/>
      <sheetName val="资产负债表"/>
      <sheetName val="收益及收益分配表"/>
      <sheetName val="债权(应收款)明细公布表"/>
      <sheetName val="债务(应付款)明细公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B2" t="str">
            <v>日期：2024-12                               单位：元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zoomScale="90" zoomScaleNormal="90" workbookViewId="0">
      <selection activeCell="A1" sqref="A1:H1"/>
    </sheetView>
  </sheetViews>
  <sheetFormatPr defaultColWidth="8.90740740740741" defaultRowHeight="14.4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ht="25" customHeight="1" spans="1:9">
      <c r="A2" s="34" t="s">
        <v>1</v>
      </c>
      <c r="B2" s="34"/>
      <c r="C2" s="35"/>
      <c r="D2" s="36" t="s">
        <v>2</v>
      </c>
      <c r="E2" s="34"/>
      <c r="F2" s="34"/>
      <c r="G2" s="34"/>
      <c r="H2" s="37" t="s">
        <v>3</v>
      </c>
      <c r="I2" s="42"/>
    </row>
    <row r="3" ht="25" customHeight="1" spans="1:8">
      <c r="A3" s="38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</row>
    <row r="4" ht="25" customHeight="1" spans="1:8">
      <c r="A4" s="39" t="s">
        <v>12</v>
      </c>
      <c r="B4" s="39" t="s">
        <v>13</v>
      </c>
      <c r="C4" s="39" t="s">
        <v>14</v>
      </c>
      <c r="D4" s="39" t="s">
        <v>15</v>
      </c>
      <c r="E4" s="39" t="s">
        <v>16</v>
      </c>
      <c r="F4" s="39" t="s">
        <v>16</v>
      </c>
      <c r="G4" s="39" t="s">
        <v>16</v>
      </c>
      <c r="H4" s="39" t="s">
        <v>17</v>
      </c>
    </row>
    <row r="5" ht="28" customHeight="1" spans="1:1">
      <c r="A5" s="30" t="s">
        <v>18</v>
      </c>
    </row>
    <row r="9" spans="3:3">
      <c r="C9" s="43"/>
    </row>
    <row r="10" ht="17.4" spans="3:3">
      <c r="C10" s="44"/>
    </row>
    <row r="11" spans="3:3">
      <c r="C11" s="43"/>
    </row>
    <row r="12" spans="3:3">
      <c r="C12" s="43"/>
    </row>
    <row r="13" spans="3:3">
      <c r="C13" s="43"/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zoomScale="90" zoomScaleNormal="90" workbookViewId="0">
      <selection activeCell="A1" sqref="A1:H1"/>
    </sheetView>
  </sheetViews>
  <sheetFormatPr defaultColWidth="8.90740740740741" defaultRowHeight="14.4"/>
  <cols>
    <col min="1" max="1" width="15.2222222222222" customWidth="1"/>
    <col min="2" max="2" width="14.8055555555556" customWidth="1"/>
    <col min="3" max="3" width="35.5555555555556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33" t="s">
        <v>19</v>
      </c>
      <c r="B1" s="33"/>
      <c r="C1" s="33"/>
      <c r="D1" s="33"/>
      <c r="E1" s="33"/>
      <c r="F1" s="33"/>
      <c r="G1" s="33"/>
      <c r="H1" s="33"/>
      <c r="I1" s="41"/>
    </row>
    <row r="2" ht="25" customHeight="1" spans="1:9">
      <c r="A2" s="34" t="str">
        <f>现金日记账!A2</f>
        <v>单位名称:珠海市唐家湾镇永丰下谭股份经济合作社</v>
      </c>
      <c r="B2" s="35"/>
      <c r="C2" s="34"/>
      <c r="D2" s="36" t="str">
        <f>现金日记账!D2</f>
        <v>会计期间:2024-12-01~2024-12-31</v>
      </c>
      <c r="E2" s="34"/>
      <c r="F2" s="34"/>
      <c r="G2" s="34"/>
      <c r="H2" s="37" t="s">
        <v>3</v>
      </c>
      <c r="I2" s="42"/>
    </row>
    <row r="3" customFormat="1" ht="25" customHeight="1" spans="1:8">
      <c r="A3" s="38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</row>
    <row r="4" customFormat="1" ht="30" customHeight="1" spans="1:8">
      <c r="A4" s="39" t="s">
        <v>12</v>
      </c>
      <c r="B4" s="39" t="s">
        <v>20</v>
      </c>
      <c r="C4" s="39" t="s">
        <v>21</v>
      </c>
      <c r="D4" s="39" t="s">
        <v>15</v>
      </c>
      <c r="E4" s="39" t="s">
        <v>16</v>
      </c>
      <c r="F4" s="39" t="s">
        <v>16</v>
      </c>
      <c r="G4" s="39" t="s">
        <v>16</v>
      </c>
      <c r="H4" s="39" t="s">
        <v>22</v>
      </c>
    </row>
    <row r="5" customFormat="1" ht="47" customHeight="1" spans="1:8">
      <c r="A5" s="39" t="s">
        <v>23</v>
      </c>
      <c r="B5" s="39" t="s">
        <v>24</v>
      </c>
      <c r="C5" s="39" t="s">
        <v>25</v>
      </c>
      <c r="D5" s="40" t="s">
        <v>26</v>
      </c>
      <c r="E5" s="39" t="s">
        <v>27</v>
      </c>
      <c r="F5" s="39" t="s">
        <v>28</v>
      </c>
      <c r="G5" s="39"/>
      <c r="H5" s="39" t="s">
        <v>29</v>
      </c>
    </row>
    <row r="6" customFormat="1" ht="47" customHeight="1" spans="1:8">
      <c r="A6" s="39" t="s">
        <v>23</v>
      </c>
      <c r="B6" s="39" t="s">
        <v>24</v>
      </c>
      <c r="C6" s="39" t="s">
        <v>25</v>
      </c>
      <c r="D6" s="40" t="s">
        <v>30</v>
      </c>
      <c r="E6" s="39" t="s">
        <v>31</v>
      </c>
      <c r="F6" s="39" t="s">
        <v>32</v>
      </c>
      <c r="G6" s="39"/>
      <c r="H6" s="39" t="s">
        <v>33</v>
      </c>
    </row>
    <row r="7" customFormat="1" ht="47" customHeight="1" spans="1:8">
      <c r="A7" s="39" t="s">
        <v>23</v>
      </c>
      <c r="B7" s="39" t="s">
        <v>24</v>
      </c>
      <c r="C7" s="39" t="s">
        <v>25</v>
      </c>
      <c r="D7" s="40" t="s">
        <v>34</v>
      </c>
      <c r="E7" s="39" t="s">
        <v>35</v>
      </c>
      <c r="F7" s="39" t="s">
        <v>36</v>
      </c>
      <c r="G7" s="39"/>
      <c r="H7" s="39" t="s">
        <v>37</v>
      </c>
    </row>
    <row r="8" customFormat="1" ht="30" customHeight="1" spans="1:8">
      <c r="A8" s="39" t="s">
        <v>23</v>
      </c>
      <c r="B8" s="39" t="s">
        <v>24</v>
      </c>
      <c r="C8" s="39" t="s">
        <v>25</v>
      </c>
      <c r="D8" s="40" t="s">
        <v>38</v>
      </c>
      <c r="E8" s="39" t="s">
        <v>39</v>
      </c>
      <c r="F8" s="39" t="s">
        <v>40</v>
      </c>
      <c r="G8" s="39"/>
      <c r="H8" s="39" t="s">
        <v>41</v>
      </c>
    </row>
    <row r="9" ht="28" customHeight="1" spans="1:1">
      <c r="A9" s="30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zoomScale="90" zoomScaleNormal="90" workbookViewId="0">
      <selection activeCell="A1" sqref="A1:J1"/>
    </sheetView>
  </sheetViews>
  <sheetFormatPr defaultColWidth="9" defaultRowHeight="14.4"/>
  <cols>
    <col min="1" max="1" width="9.62962962962963" style="1" customWidth="1"/>
    <col min="2" max="2" width="9.84259259259259" style="1" customWidth="1"/>
    <col min="3" max="3" width="25.7962962962963" style="1" customWidth="1"/>
    <col min="4" max="4" width="16.6203703703704" style="1" customWidth="1"/>
    <col min="5" max="5" width="30.7407407407407" style="1" customWidth="1"/>
    <col min="6" max="7" width="13.6666666666667" style="1" customWidth="1"/>
    <col min="8" max="8" width="24.8148148148148" style="1" customWidth="1"/>
    <col min="9" max="9" width="16.1759259259259" style="1" customWidth="1"/>
    <col min="10" max="10" width="24.0740740740741" style="1" customWidth="1"/>
    <col min="11" max="16384" width="9" style="1"/>
  </cols>
  <sheetData>
    <row r="1" s="1" customFormat="1" ht="20" customHeight="1" spans="1:1">
      <c r="A1" s="24" t="s">
        <v>42</v>
      </c>
    </row>
    <row r="2" s="1" customFormat="1" ht="22" customHeight="1" spans="1:10">
      <c r="A2" s="31" t="str">
        <f>现金日记账!A2</f>
        <v>单位名称:珠海市唐家湾镇永丰下谭股份经济合作社</v>
      </c>
      <c r="E2" s="25" t="s">
        <v>43</v>
      </c>
      <c r="F2" s="25"/>
      <c r="G2" s="25"/>
      <c r="H2" s="26"/>
      <c r="I2" s="26"/>
      <c r="J2" s="27" t="s">
        <v>44</v>
      </c>
    </row>
    <row r="3" s="1" customFormat="1" ht="40" customHeight="1" spans="1:10">
      <c r="A3" s="5" t="s">
        <v>45</v>
      </c>
      <c r="B3" s="5" t="s">
        <v>46</v>
      </c>
      <c r="C3" s="5" t="s">
        <v>47</v>
      </c>
      <c r="D3" s="5" t="s">
        <v>48</v>
      </c>
      <c r="E3" s="5" t="s">
        <v>49</v>
      </c>
      <c r="F3" s="5" t="s">
        <v>50</v>
      </c>
      <c r="G3" s="5" t="s">
        <v>51</v>
      </c>
      <c r="H3" s="5" t="s">
        <v>52</v>
      </c>
      <c r="I3" s="5" t="s">
        <v>53</v>
      </c>
      <c r="J3" s="5" t="s">
        <v>54</v>
      </c>
    </row>
    <row r="4" s="1" customFormat="1" ht="39" customHeight="1" spans="1:10">
      <c r="A4" s="32" t="s">
        <v>55</v>
      </c>
      <c r="B4" s="32" t="s">
        <v>56</v>
      </c>
      <c r="C4" s="32" t="s">
        <v>57</v>
      </c>
      <c r="D4" s="32" t="s">
        <v>58</v>
      </c>
      <c r="E4" s="32" t="s">
        <v>59</v>
      </c>
      <c r="F4" s="32" t="s">
        <v>60</v>
      </c>
      <c r="G4" s="32" t="s">
        <v>61</v>
      </c>
      <c r="H4" s="32" t="s">
        <v>62</v>
      </c>
      <c r="I4" s="32" t="s">
        <v>63</v>
      </c>
      <c r="J4" s="32" t="s">
        <v>64</v>
      </c>
    </row>
    <row r="5" s="1" customFormat="1" ht="45" customHeight="1" spans="1:10">
      <c r="A5" s="32" t="s">
        <v>65</v>
      </c>
      <c r="B5" s="32" t="s">
        <v>56</v>
      </c>
      <c r="C5" s="32" t="s">
        <v>66</v>
      </c>
      <c r="D5" s="32" t="s">
        <v>67</v>
      </c>
      <c r="E5" s="32" t="s">
        <v>68</v>
      </c>
      <c r="F5" s="32" t="s">
        <v>69</v>
      </c>
      <c r="G5" s="32" t="s">
        <v>61</v>
      </c>
      <c r="H5" s="32" t="s">
        <v>70</v>
      </c>
      <c r="I5" s="32" t="s">
        <v>63</v>
      </c>
      <c r="J5" s="32" t="s">
        <v>64</v>
      </c>
    </row>
    <row r="6" s="1" customFormat="1" ht="45" customHeight="1" spans="1:10">
      <c r="A6" s="32" t="s">
        <v>71</v>
      </c>
      <c r="B6" s="32" t="s">
        <v>56</v>
      </c>
      <c r="C6" s="32" t="s">
        <v>72</v>
      </c>
      <c r="D6" s="32" t="s">
        <v>73</v>
      </c>
      <c r="E6" s="32" t="s">
        <v>74</v>
      </c>
      <c r="F6" s="32" t="s">
        <v>75</v>
      </c>
      <c r="G6" s="32" t="s">
        <v>61</v>
      </c>
      <c r="H6" s="32" t="s">
        <v>76</v>
      </c>
      <c r="I6" s="32" t="s">
        <v>63</v>
      </c>
      <c r="J6" s="32" t="s">
        <v>64</v>
      </c>
    </row>
    <row r="7" s="1" customFormat="1" ht="45" customHeight="1" spans="1:10">
      <c r="A7" s="32" t="s">
        <v>77</v>
      </c>
      <c r="B7" s="32" t="s">
        <v>56</v>
      </c>
      <c r="C7" s="32" t="s">
        <v>78</v>
      </c>
      <c r="D7" s="32" t="s">
        <v>79</v>
      </c>
      <c r="E7" s="32" t="s">
        <v>80</v>
      </c>
      <c r="F7" s="32" t="s">
        <v>81</v>
      </c>
      <c r="G7" s="32" t="s">
        <v>61</v>
      </c>
      <c r="H7" s="32" t="s">
        <v>82</v>
      </c>
      <c r="I7" s="32" t="s">
        <v>83</v>
      </c>
      <c r="J7" s="32" t="s">
        <v>64</v>
      </c>
    </row>
    <row r="8" s="1" customFormat="1" ht="45" customHeight="1" spans="1:10">
      <c r="A8" s="32" t="s">
        <v>84</v>
      </c>
      <c r="B8" s="32" t="s">
        <v>56</v>
      </c>
      <c r="C8" s="32" t="s">
        <v>85</v>
      </c>
      <c r="D8" s="32" t="s">
        <v>86</v>
      </c>
      <c r="E8" s="32" t="s">
        <v>87</v>
      </c>
      <c r="F8" s="32" t="s">
        <v>60</v>
      </c>
      <c r="G8" s="32" t="s">
        <v>61</v>
      </c>
      <c r="H8" s="32" t="s">
        <v>88</v>
      </c>
      <c r="I8" s="32" t="s">
        <v>63</v>
      </c>
      <c r="J8" s="32" t="s">
        <v>64</v>
      </c>
    </row>
    <row r="9" s="1" customFormat="1" ht="45" customHeight="1" spans="1:10">
      <c r="A9" s="32" t="s">
        <v>89</v>
      </c>
      <c r="B9" s="32" t="s">
        <v>56</v>
      </c>
      <c r="C9" s="32" t="s">
        <v>90</v>
      </c>
      <c r="D9" s="32" t="s">
        <v>91</v>
      </c>
      <c r="E9" s="32" t="s">
        <v>92</v>
      </c>
      <c r="F9" s="32" t="s">
        <v>93</v>
      </c>
      <c r="G9" s="32" t="s">
        <v>61</v>
      </c>
      <c r="H9" s="32" t="s">
        <v>94</v>
      </c>
      <c r="I9" s="32" t="s">
        <v>63</v>
      </c>
      <c r="J9" s="32" t="s">
        <v>64</v>
      </c>
    </row>
    <row r="10" s="1" customFormat="1" ht="45" customHeight="1" spans="1:10">
      <c r="A10" s="32" t="s">
        <v>95</v>
      </c>
      <c r="B10" s="32" t="s">
        <v>56</v>
      </c>
      <c r="C10" s="32" t="s">
        <v>96</v>
      </c>
      <c r="D10" s="32" t="s">
        <v>97</v>
      </c>
      <c r="E10" s="32" t="s">
        <v>98</v>
      </c>
      <c r="F10" s="32" t="s">
        <v>93</v>
      </c>
      <c r="G10" s="32" t="s">
        <v>61</v>
      </c>
      <c r="H10" s="32" t="s">
        <v>99</v>
      </c>
      <c r="I10" s="32" t="s">
        <v>63</v>
      </c>
      <c r="J10" s="32" t="s">
        <v>100</v>
      </c>
    </row>
    <row r="11" s="1" customFormat="1" ht="45" customHeight="1" spans="1:10">
      <c r="A11" s="32" t="s">
        <v>101</v>
      </c>
      <c r="B11" s="32" t="s">
        <v>102</v>
      </c>
      <c r="C11" s="32" t="s">
        <v>103</v>
      </c>
      <c r="D11" s="32" t="s">
        <v>67</v>
      </c>
      <c r="E11" s="32" t="s">
        <v>104</v>
      </c>
      <c r="F11" s="32" t="s">
        <v>60</v>
      </c>
      <c r="G11" s="32" t="s">
        <v>61</v>
      </c>
      <c r="H11" s="32" t="s">
        <v>105</v>
      </c>
      <c r="I11" s="32" t="s">
        <v>83</v>
      </c>
      <c r="J11" s="32" t="s">
        <v>64</v>
      </c>
    </row>
    <row r="12" ht="28" customHeight="1" spans="1:1">
      <c r="A12" s="30" t="s">
        <v>18</v>
      </c>
    </row>
  </sheetData>
  <sheetProtection password="C4AB" sheet="1" objects="1"/>
  <mergeCells count="2">
    <mergeCell ref="A1:J1"/>
    <mergeCell ref="E2:F2"/>
  </mergeCells>
  <pageMargins left="0.511805555555556" right="0.432638888888889" top="1" bottom="1" header="0.5" footer="0.5"/>
  <pageSetup paperSize="9" scale="7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A1" sqref="A1:F1"/>
    </sheetView>
  </sheetViews>
  <sheetFormatPr defaultColWidth="9" defaultRowHeight="14.4" outlineLevelCol="5"/>
  <cols>
    <col min="1" max="1" width="39.5" style="1" customWidth="1"/>
    <col min="2" max="2" width="19.6203703703704" style="1" customWidth="1"/>
    <col min="3" max="3" width="18" style="1" customWidth="1"/>
    <col min="4" max="4" width="35" style="1" customWidth="1"/>
    <col min="5" max="6" width="18" style="1" customWidth="1"/>
    <col min="7" max="16384" width="9" style="1"/>
  </cols>
  <sheetData>
    <row r="1" s="1" customFormat="1" ht="20" customHeight="1" spans="1:1">
      <c r="A1" s="24" t="s">
        <v>106</v>
      </c>
    </row>
    <row r="2" s="1" customFormat="1" ht="17.4" spans="1:6">
      <c r="A2" s="25" t="str">
        <f>现金日记账!A2</f>
        <v>单位名称:珠海市唐家湾镇永丰下谭股份经济合作社</v>
      </c>
      <c r="B2" s="25"/>
      <c r="D2" s="26" t="str">
        <f>资产台账!E2</f>
        <v>日期：2024-12-31</v>
      </c>
      <c r="E2" s="26"/>
      <c r="F2" s="27" t="s">
        <v>44</v>
      </c>
    </row>
    <row r="3" s="1" customFormat="1" ht="17.4" spans="1:6">
      <c r="A3" s="5" t="s">
        <v>107</v>
      </c>
      <c r="B3" s="5" t="s">
        <v>108</v>
      </c>
      <c r="C3" s="5" t="s">
        <v>109</v>
      </c>
      <c r="D3" s="5" t="s">
        <v>110</v>
      </c>
      <c r="E3" s="5" t="s">
        <v>108</v>
      </c>
      <c r="F3" s="5" t="s">
        <v>109</v>
      </c>
    </row>
    <row r="4" s="1" customFormat="1" ht="17.4" spans="1:6">
      <c r="A4" s="28" t="s">
        <v>111</v>
      </c>
      <c r="B4" s="29" t="s">
        <v>16</v>
      </c>
      <c r="C4" s="29" t="s">
        <v>16</v>
      </c>
      <c r="D4" s="28" t="s">
        <v>112</v>
      </c>
      <c r="E4" s="29" t="s">
        <v>16</v>
      </c>
      <c r="F4" s="29" t="s">
        <v>16</v>
      </c>
    </row>
    <row r="5" s="1" customFormat="1" ht="17.4" spans="1:6">
      <c r="A5" s="28" t="s">
        <v>113</v>
      </c>
      <c r="B5" s="29" t="s">
        <v>114</v>
      </c>
      <c r="C5" s="29" t="s">
        <v>115</v>
      </c>
      <c r="D5" s="28" t="s">
        <v>116</v>
      </c>
      <c r="E5" s="29" t="s">
        <v>16</v>
      </c>
      <c r="F5" s="29" t="s">
        <v>16</v>
      </c>
    </row>
    <row r="6" s="1" customFormat="1" ht="17.4" spans="1:6">
      <c r="A6" s="28" t="s">
        <v>117</v>
      </c>
      <c r="B6" s="29" t="s">
        <v>16</v>
      </c>
      <c r="C6" s="29" t="s">
        <v>16</v>
      </c>
      <c r="D6" s="28" t="s">
        <v>118</v>
      </c>
      <c r="E6" s="29" t="s">
        <v>16</v>
      </c>
      <c r="F6" s="29" t="s">
        <v>119</v>
      </c>
    </row>
    <row r="7" s="1" customFormat="1" ht="17.4" spans="1:6">
      <c r="A7" s="28" t="s">
        <v>120</v>
      </c>
      <c r="B7" s="29" t="s">
        <v>16</v>
      </c>
      <c r="C7" s="29" t="s">
        <v>121</v>
      </c>
      <c r="D7" s="28" t="s">
        <v>122</v>
      </c>
      <c r="E7" s="29" t="s">
        <v>16</v>
      </c>
      <c r="F7" s="29" t="s">
        <v>16</v>
      </c>
    </row>
    <row r="8" s="1" customFormat="1" ht="17.4" spans="1:6">
      <c r="A8" s="28" t="s">
        <v>123</v>
      </c>
      <c r="B8" s="29" t="s">
        <v>16</v>
      </c>
      <c r="C8" s="29" t="s">
        <v>16</v>
      </c>
      <c r="D8" s="28" t="s">
        <v>124</v>
      </c>
      <c r="E8" s="29" t="s">
        <v>16</v>
      </c>
      <c r="F8" s="29" t="s">
        <v>16</v>
      </c>
    </row>
    <row r="9" s="1" customFormat="1" ht="17.4" spans="1:6">
      <c r="A9" s="28" t="s">
        <v>125</v>
      </c>
      <c r="B9" s="29" t="s">
        <v>16</v>
      </c>
      <c r="C9" s="29" t="s">
        <v>16</v>
      </c>
      <c r="D9" s="28" t="s">
        <v>126</v>
      </c>
      <c r="E9" s="29" t="s">
        <v>16</v>
      </c>
      <c r="F9" s="29" t="s">
        <v>16</v>
      </c>
    </row>
    <row r="10" s="1" customFormat="1" ht="17.4" spans="1:6">
      <c r="A10" s="28" t="s">
        <v>127</v>
      </c>
      <c r="B10" s="29" t="s">
        <v>114</v>
      </c>
      <c r="C10" s="29" t="s">
        <v>128</v>
      </c>
      <c r="D10" s="28" t="s">
        <v>129</v>
      </c>
      <c r="E10" s="29" t="s">
        <v>16</v>
      </c>
      <c r="F10" s="29" t="s">
        <v>119</v>
      </c>
    </row>
    <row r="11" s="1" customFormat="1" ht="17.4" spans="1:6">
      <c r="A11" s="28" t="s">
        <v>130</v>
      </c>
      <c r="B11" s="29" t="s">
        <v>16</v>
      </c>
      <c r="C11" s="29" t="s">
        <v>16</v>
      </c>
      <c r="D11" s="28" t="s">
        <v>131</v>
      </c>
      <c r="E11" s="29" t="s">
        <v>16</v>
      </c>
      <c r="F11" s="29" t="s">
        <v>16</v>
      </c>
    </row>
    <row r="12" s="1" customFormat="1" ht="17.4" spans="1:6">
      <c r="A12" s="28" t="s">
        <v>132</v>
      </c>
      <c r="B12" s="29" t="s">
        <v>16</v>
      </c>
      <c r="C12" s="29" t="s">
        <v>16</v>
      </c>
      <c r="D12" s="28" t="s">
        <v>133</v>
      </c>
      <c r="E12" s="29" t="s">
        <v>16</v>
      </c>
      <c r="F12" s="29" t="s">
        <v>16</v>
      </c>
    </row>
    <row r="13" s="1" customFormat="1" ht="17.4" spans="1:6">
      <c r="A13" s="28" t="s">
        <v>134</v>
      </c>
      <c r="B13" s="29" t="s">
        <v>16</v>
      </c>
      <c r="C13" s="29" t="s">
        <v>16</v>
      </c>
      <c r="D13" s="28" t="s">
        <v>135</v>
      </c>
      <c r="E13" s="29" t="s">
        <v>16</v>
      </c>
      <c r="F13" s="29" t="s">
        <v>16</v>
      </c>
    </row>
    <row r="14" s="1" customFormat="1" ht="17.4" spans="1:6">
      <c r="A14" s="28" t="s">
        <v>136</v>
      </c>
      <c r="B14" s="29" t="s">
        <v>16</v>
      </c>
      <c r="C14" s="29" t="s">
        <v>16</v>
      </c>
      <c r="D14" s="28" t="s">
        <v>137</v>
      </c>
      <c r="E14" s="29" t="s">
        <v>138</v>
      </c>
      <c r="F14" s="29" t="s">
        <v>139</v>
      </c>
    </row>
    <row r="15" s="1" customFormat="1" ht="17.4" spans="1:6">
      <c r="A15" s="28" t="s">
        <v>140</v>
      </c>
      <c r="B15" s="29" t="s">
        <v>16</v>
      </c>
      <c r="C15" s="29" t="s">
        <v>16</v>
      </c>
      <c r="D15" s="28" t="s">
        <v>141</v>
      </c>
      <c r="E15" s="29" t="s">
        <v>138</v>
      </c>
      <c r="F15" s="29" t="s">
        <v>139</v>
      </c>
    </row>
    <row r="16" s="1" customFormat="1" ht="17.4" spans="1:6">
      <c r="A16" s="28" t="s">
        <v>142</v>
      </c>
      <c r="B16" s="29" t="s">
        <v>143</v>
      </c>
      <c r="C16" s="29" t="s">
        <v>143</v>
      </c>
      <c r="D16" s="28" t="s">
        <v>144</v>
      </c>
      <c r="E16" s="29" t="s">
        <v>138</v>
      </c>
      <c r="F16" s="29" t="s">
        <v>145</v>
      </c>
    </row>
    <row r="17" s="1" customFormat="1" ht="17.4" spans="1:6">
      <c r="A17" s="28" t="s">
        <v>146</v>
      </c>
      <c r="B17" s="29" t="s">
        <v>16</v>
      </c>
      <c r="C17" s="29" t="s">
        <v>16</v>
      </c>
      <c r="D17" s="28" t="s">
        <v>16</v>
      </c>
      <c r="E17" s="29" t="s">
        <v>16</v>
      </c>
      <c r="F17" s="29" t="s">
        <v>16</v>
      </c>
    </row>
    <row r="18" s="1" customFormat="1" ht="17.4" spans="1:6">
      <c r="A18" s="28" t="s">
        <v>147</v>
      </c>
      <c r="B18" s="29" t="s">
        <v>143</v>
      </c>
      <c r="C18" s="29" t="s">
        <v>143</v>
      </c>
      <c r="D18" s="28" t="s">
        <v>16</v>
      </c>
      <c r="E18" s="29" t="s">
        <v>16</v>
      </c>
      <c r="F18" s="29" t="s">
        <v>16</v>
      </c>
    </row>
    <row r="19" s="1" customFormat="1" ht="17.4" spans="1:6">
      <c r="A19" s="28" t="s">
        <v>148</v>
      </c>
      <c r="B19" s="29" t="s">
        <v>149</v>
      </c>
      <c r="C19" s="29" t="s">
        <v>150</v>
      </c>
      <c r="D19" s="28" t="s">
        <v>16</v>
      </c>
      <c r="E19" s="29" t="s">
        <v>16</v>
      </c>
      <c r="F19" s="29" t="s">
        <v>16</v>
      </c>
    </row>
    <row r="20" s="1" customFormat="1" ht="17.4" spans="1:6">
      <c r="A20" s="28" t="s">
        <v>151</v>
      </c>
      <c r="B20" s="29" t="s">
        <v>16</v>
      </c>
      <c r="C20" s="29" t="s">
        <v>16</v>
      </c>
      <c r="D20" s="28" t="s">
        <v>16</v>
      </c>
      <c r="E20" s="29" t="s">
        <v>16</v>
      </c>
      <c r="F20" s="29" t="s">
        <v>16</v>
      </c>
    </row>
    <row r="21" s="1" customFormat="1" ht="17.4" spans="1:6">
      <c r="A21" s="28" t="s">
        <v>152</v>
      </c>
      <c r="B21" s="29" t="s">
        <v>153</v>
      </c>
      <c r="C21" s="29" t="s">
        <v>154</v>
      </c>
      <c r="D21" s="28" t="s">
        <v>16</v>
      </c>
      <c r="E21" s="29" t="s">
        <v>16</v>
      </c>
      <c r="F21" s="29" t="s">
        <v>16</v>
      </c>
    </row>
    <row r="22" s="1" customFormat="1" ht="17.4" spans="1:6">
      <c r="A22" s="28" t="s">
        <v>155</v>
      </c>
      <c r="B22" s="29" t="s">
        <v>16</v>
      </c>
      <c r="C22" s="29" t="s">
        <v>16</v>
      </c>
      <c r="D22" s="28" t="s">
        <v>16</v>
      </c>
      <c r="E22" s="29" t="s">
        <v>16</v>
      </c>
      <c r="F22" s="29" t="s">
        <v>16</v>
      </c>
    </row>
    <row r="23" s="1" customFormat="1" ht="17.4" spans="1:6">
      <c r="A23" s="28" t="s">
        <v>156</v>
      </c>
      <c r="B23" s="29" t="s">
        <v>16</v>
      </c>
      <c r="C23" s="29" t="s">
        <v>16</v>
      </c>
      <c r="D23" s="28" t="s">
        <v>157</v>
      </c>
      <c r="E23" s="29" t="s">
        <v>16</v>
      </c>
      <c r="F23" s="29" t="s">
        <v>16</v>
      </c>
    </row>
    <row r="24" s="1" customFormat="1" ht="17.4" spans="1:6">
      <c r="A24" s="28" t="s">
        <v>158</v>
      </c>
      <c r="B24" s="29" t="s">
        <v>16</v>
      </c>
      <c r="C24" s="29" t="s">
        <v>16</v>
      </c>
      <c r="D24" s="28" t="s">
        <v>159</v>
      </c>
      <c r="E24" s="29" t="s">
        <v>160</v>
      </c>
      <c r="F24" s="29" t="s">
        <v>160</v>
      </c>
    </row>
    <row r="25" s="1" customFormat="1" ht="17.4" spans="1:6">
      <c r="A25" s="28" t="s">
        <v>161</v>
      </c>
      <c r="B25" s="29" t="s">
        <v>16</v>
      </c>
      <c r="C25" s="29" t="s">
        <v>16</v>
      </c>
      <c r="D25" s="28" t="s">
        <v>162</v>
      </c>
      <c r="E25" s="29" t="s">
        <v>163</v>
      </c>
      <c r="F25" s="29" t="s">
        <v>163</v>
      </c>
    </row>
    <row r="26" s="1" customFormat="1" ht="17.4" spans="1:6">
      <c r="A26" s="28" t="s">
        <v>164</v>
      </c>
      <c r="B26" s="29" t="s">
        <v>16</v>
      </c>
      <c r="C26" s="29" t="s">
        <v>16</v>
      </c>
      <c r="D26" s="28" t="s">
        <v>165</v>
      </c>
      <c r="E26" s="29" t="s">
        <v>166</v>
      </c>
      <c r="F26" s="29" t="s">
        <v>167</v>
      </c>
    </row>
    <row r="27" s="1" customFormat="1" ht="17.4" spans="1:6">
      <c r="A27" s="28" t="s">
        <v>168</v>
      </c>
      <c r="B27" s="29" t="s">
        <v>153</v>
      </c>
      <c r="C27" s="29" t="s">
        <v>154</v>
      </c>
      <c r="D27" s="28" t="s">
        <v>169</v>
      </c>
      <c r="E27" s="29" t="s">
        <v>170</v>
      </c>
      <c r="F27" s="29" t="s">
        <v>171</v>
      </c>
    </row>
    <row r="28" s="1" customFormat="1" ht="17.4" spans="1:6">
      <c r="A28" s="28" t="s">
        <v>172</v>
      </c>
      <c r="B28" s="29" t="s">
        <v>173</v>
      </c>
      <c r="C28" s="29" t="s">
        <v>174</v>
      </c>
      <c r="D28" s="28" t="s">
        <v>175</v>
      </c>
      <c r="E28" s="29" t="s">
        <v>173</v>
      </c>
      <c r="F28" s="29" t="s">
        <v>174</v>
      </c>
    </row>
    <row r="29" ht="28" customHeight="1" spans="1:1">
      <c r="A29" s="30" t="s">
        <v>18</v>
      </c>
    </row>
  </sheetData>
  <sheetProtection password="C4AB" sheet="1" objects="1"/>
  <mergeCells count="2">
    <mergeCell ref="A1:F1"/>
    <mergeCell ref="A2:B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" sqref="B1"/>
    </sheetView>
  </sheetViews>
  <sheetFormatPr defaultColWidth="9" defaultRowHeight="14.4" outlineLevelCol="1"/>
  <cols>
    <col min="1" max="1" width="60.2407407407407" style="15" customWidth="1"/>
    <col min="2" max="2" width="55.5833333333333" style="15" customWidth="1"/>
    <col min="3" max="16383" width="9" style="15"/>
  </cols>
  <sheetData>
    <row r="1" s="15" customFormat="1" ht="20" customHeight="1" spans="1:2">
      <c r="A1" s="16" t="s">
        <v>176</v>
      </c>
      <c r="B1" s="16"/>
    </row>
    <row r="2" s="15" customFormat="1" ht="16.8" spans="1:2">
      <c r="A2" s="11" t="str">
        <f>现金日记账!A2</f>
        <v>单位名称:珠海市唐家湾镇永丰下谭股份经济合作社</v>
      </c>
      <c r="B2" s="11" t="s">
        <v>177</v>
      </c>
    </row>
    <row r="3" s="15" customFormat="1" ht="17.4" spans="1:2">
      <c r="A3" s="5" t="s">
        <v>178</v>
      </c>
      <c r="B3" s="5" t="s">
        <v>179</v>
      </c>
    </row>
    <row r="4" s="15" customFormat="1" ht="17.4" spans="1:2">
      <c r="A4" s="17" t="s">
        <v>180</v>
      </c>
      <c r="B4" s="18" t="s">
        <v>181</v>
      </c>
    </row>
    <row r="5" s="15" customFormat="1" ht="18" spans="1:2">
      <c r="A5" s="19" t="s">
        <v>182</v>
      </c>
      <c r="B5" s="18" t="s">
        <v>183</v>
      </c>
    </row>
    <row r="6" s="15" customFormat="1" ht="18" spans="1:2">
      <c r="A6" s="20" t="s">
        <v>184</v>
      </c>
      <c r="B6" s="18" t="s">
        <v>183</v>
      </c>
    </row>
    <row r="7" s="15" customFormat="1" ht="18" spans="1:2">
      <c r="A7" s="19" t="s">
        <v>185</v>
      </c>
      <c r="B7" s="18" t="s">
        <v>183</v>
      </c>
    </row>
    <row r="8" s="15" customFormat="1" ht="18" spans="1:2">
      <c r="A8" s="20" t="s">
        <v>186</v>
      </c>
      <c r="B8" s="18" t="s">
        <v>183</v>
      </c>
    </row>
    <row r="9" s="15" customFormat="1" ht="18" spans="1:2">
      <c r="A9" s="20" t="s">
        <v>187</v>
      </c>
      <c r="B9" s="18" t="s">
        <v>188</v>
      </c>
    </row>
    <row r="10" s="15" customFormat="1" ht="18" spans="1:2">
      <c r="A10" s="21" t="s">
        <v>189</v>
      </c>
      <c r="B10" s="18" t="s">
        <v>183</v>
      </c>
    </row>
    <row r="11" s="15" customFormat="1" ht="17.4" spans="1:2">
      <c r="A11" s="17" t="s">
        <v>190</v>
      </c>
      <c r="B11" s="18" t="s">
        <v>191</v>
      </c>
    </row>
    <row r="12" s="15" customFormat="1" ht="18" spans="1:2">
      <c r="A12" s="19" t="s">
        <v>192</v>
      </c>
      <c r="B12" s="18" t="s">
        <v>193</v>
      </c>
    </row>
    <row r="13" s="15" customFormat="1" ht="18" spans="1:2">
      <c r="A13" s="19" t="s">
        <v>194</v>
      </c>
      <c r="B13" s="18" t="s">
        <v>183</v>
      </c>
    </row>
    <row r="14" s="15" customFormat="1" ht="18" spans="1:2">
      <c r="A14" s="20" t="s">
        <v>195</v>
      </c>
      <c r="B14" s="18" t="s">
        <v>196</v>
      </c>
    </row>
    <row r="15" s="15" customFormat="1" ht="17.4" spans="1:2">
      <c r="A15" s="17" t="s">
        <v>197</v>
      </c>
      <c r="B15" s="18" t="s">
        <v>198</v>
      </c>
    </row>
    <row r="16" s="15" customFormat="1" ht="18" spans="1:2">
      <c r="A16" s="19" t="s">
        <v>199</v>
      </c>
      <c r="B16" s="18" t="s">
        <v>183</v>
      </c>
    </row>
    <row r="17" s="15" customFormat="1" ht="17.4" spans="1:2">
      <c r="A17" s="17" t="s">
        <v>200</v>
      </c>
      <c r="B17" s="18" t="s">
        <v>198</v>
      </c>
    </row>
    <row r="18" s="15" customFormat="1" ht="18" spans="1:2">
      <c r="A18" s="19" t="s">
        <v>201</v>
      </c>
      <c r="B18" s="18" t="s">
        <v>167</v>
      </c>
    </row>
    <row r="19" s="15" customFormat="1" ht="18" spans="1:2">
      <c r="A19" s="20" t="s">
        <v>202</v>
      </c>
      <c r="B19" s="18" t="s">
        <v>183</v>
      </c>
    </row>
    <row r="20" s="15" customFormat="1" ht="17.4" spans="1:2">
      <c r="A20" s="17" t="s">
        <v>203</v>
      </c>
      <c r="B20" s="18" t="s">
        <v>204</v>
      </c>
    </row>
    <row r="21" s="15" customFormat="1" ht="18" spans="1:2">
      <c r="A21" s="19" t="s">
        <v>205</v>
      </c>
      <c r="B21" s="18" t="s">
        <v>183</v>
      </c>
    </row>
    <row r="22" s="15" customFormat="1" ht="18" spans="1:2">
      <c r="A22" s="20" t="s">
        <v>206</v>
      </c>
      <c r="B22" s="18" t="s">
        <v>207</v>
      </c>
    </row>
    <row r="23" s="15" customFormat="1" ht="18" spans="1:2">
      <c r="A23" s="20" t="s">
        <v>208</v>
      </c>
      <c r="B23" s="18" t="s">
        <v>16</v>
      </c>
    </row>
    <row r="24" s="15" customFormat="1" ht="17.4" spans="1:2">
      <c r="A24" s="17" t="s">
        <v>209</v>
      </c>
      <c r="B24" s="18" t="s">
        <v>166</v>
      </c>
    </row>
    <row r="25" s="15" customFormat="1" ht="22" customHeight="1" spans="1:2">
      <c r="A25" s="22" t="s">
        <v>18</v>
      </c>
      <c r="B25" s="23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1" sqref="A1:E1"/>
    </sheetView>
  </sheetViews>
  <sheetFormatPr defaultColWidth="9" defaultRowHeight="14.4" outlineLevelRow="6" outlineLevelCol="4"/>
  <cols>
    <col min="1" max="1" width="57" style="1" customWidth="1"/>
    <col min="2" max="2" width="27.3333333333333" style="1" customWidth="1"/>
    <col min="3" max="3" width="11.6296296296296" style="1" customWidth="1"/>
    <col min="4" max="4" width="13.3796296296296" style="1" customWidth="1"/>
    <col min="5" max="5" width="22.75" style="1" customWidth="1"/>
    <col min="6" max="16384" width="9" style="1"/>
  </cols>
  <sheetData>
    <row r="1" s="1" customFormat="1" ht="20.4" spans="1:5">
      <c r="A1" s="2" t="s">
        <v>210</v>
      </c>
      <c r="B1" s="2"/>
      <c r="C1" s="2"/>
      <c r="D1" s="2"/>
      <c r="E1" s="2"/>
    </row>
    <row r="2" s="1" customFormat="1" ht="20" customHeight="1" spans="1:4">
      <c r="A2" s="11" t="str">
        <f>现金日记账!A2</f>
        <v>单位名称:珠海市唐家湾镇永丰下谭股份经济合作社</v>
      </c>
      <c r="B2" s="11" t="s">
        <v>211</v>
      </c>
      <c r="C2" s="12"/>
      <c r="D2" s="13"/>
    </row>
    <row r="3" s="1" customFormat="1" ht="24" customHeight="1" spans="1:5">
      <c r="A3" s="5" t="s">
        <v>212</v>
      </c>
      <c r="B3" s="5" t="s">
        <v>213</v>
      </c>
      <c r="C3" s="5" t="s">
        <v>214</v>
      </c>
      <c r="D3" s="5" t="s">
        <v>215</v>
      </c>
      <c r="E3" s="5" t="s">
        <v>216</v>
      </c>
    </row>
    <row r="4" s="1" customFormat="1" ht="25" customHeight="1" spans="1:5">
      <c r="A4" s="6" t="s">
        <v>217</v>
      </c>
      <c r="B4" s="6"/>
      <c r="C4" s="6"/>
      <c r="D4" s="6"/>
      <c r="E4" s="6"/>
    </row>
    <row r="5" s="1" customFormat="1" ht="25" customHeight="1" spans="1:5">
      <c r="A5" s="6"/>
      <c r="B5" s="8"/>
      <c r="C5" s="8"/>
      <c r="D5" s="8"/>
      <c r="E5" s="8"/>
    </row>
    <row r="6" s="1" customFormat="1" ht="24" customHeight="1" spans="1:5">
      <c r="A6" s="10" t="s">
        <v>218</v>
      </c>
      <c r="B6" s="14"/>
      <c r="C6" s="14"/>
      <c r="D6" s="14"/>
      <c r="E6" s="14"/>
    </row>
    <row r="7" s="1" customFormat="1" spans="1:1">
      <c r="A7" s="1" t="s">
        <v>16</v>
      </c>
    </row>
  </sheetData>
  <sheetProtection password="C4AB" sheet="1" objects="1"/>
  <mergeCells count="1">
    <mergeCell ref="A1:E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10" sqref="A10"/>
    </sheetView>
  </sheetViews>
  <sheetFormatPr defaultColWidth="9" defaultRowHeight="14.4" outlineLevelCol="4"/>
  <cols>
    <col min="1" max="1" width="53.5555555555556" style="1" customWidth="1"/>
    <col min="2" max="2" width="26.1111111111111" style="1" customWidth="1"/>
    <col min="3" max="3" width="14.8796296296296" style="1" customWidth="1"/>
    <col min="4" max="4" width="17.75" style="1" customWidth="1"/>
    <col min="5" max="5" width="19.25" style="1" customWidth="1"/>
    <col min="6" max="16384" width="9" style="1"/>
  </cols>
  <sheetData>
    <row r="1" s="1" customFormat="1" ht="20.4" spans="1:5">
      <c r="A1" s="2" t="s">
        <v>219</v>
      </c>
      <c r="B1" s="2"/>
      <c r="C1" s="2"/>
      <c r="D1" s="2"/>
      <c r="E1" s="2"/>
    </row>
    <row r="2" s="1" customFormat="1" ht="22" customHeight="1" spans="1:5">
      <c r="A2" s="3" t="str">
        <f>现金日记账!A2</f>
        <v>单位名称:珠海市唐家湾镇永丰下谭股份经济合作社</v>
      </c>
      <c r="B2" s="4" t="str">
        <f>'[1]债权(应收款)明细公布表'!B2</f>
        <v>日期：2024-12                               单位：元</v>
      </c>
      <c r="C2" s="4"/>
      <c r="D2" s="4"/>
      <c r="E2" s="4"/>
    </row>
    <row r="3" s="1" customFormat="1" ht="22" customHeight="1" spans="1:5">
      <c r="A3" s="5" t="s">
        <v>212</v>
      </c>
      <c r="B3" s="5" t="s">
        <v>213</v>
      </c>
      <c r="C3" s="5" t="s">
        <v>214</v>
      </c>
      <c r="D3" s="5" t="s">
        <v>215</v>
      </c>
      <c r="E3" s="5" t="s">
        <v>220</v>
      </c>
    </row>
    <row r="4" s="1" customFormat="1" ht="41" customHeight="1" spans="1:5">
      <c r="A4" s="6" t="s">
        <v>221</v>
      </c>
      <c r="B4" s="6" t="s">
        <v>222</v>
      </c>
      <c r="C4" s="6"/>
      <c r="D4" s="7" t="s">
        <v>223</v>
      </c>
      <c r="E4" s="6">
        <v>1000</v>
      </c>
    </row>
    <row r="5" s="1" customFormat="1" ht="50" customHeight="1" spans="1:5">
      <c r="A5" s="6" t="s">
        <v>224</v>
      </c>
      <c r="B5" s="6" t="s">
        <v>222</v>
      </c>
      <c r="C5" s="6"/>
      <c r="D5" s="7" t="s">
        <v>225</v>
      </c>
      <c r="E5" s="6">
        <v>6900</v>
      </c>
    </row>
    <row r="6" s="1" customFormat="1" ht="50" customHeight="1" spans="1:5">
      <c r="A6" s="6" t="s">
        <v>226</v>
      </c>
      <c r="B6" s="6" t="s">
        <v>222</v>
      </c>
      <c r="C6" s="6"/>
      <c r="D6" s="7" t="s">
        <v>227</v>
      </c>
      <c r="E6" s="6">
        <v>190400</v>
      </c>
    </row>
    <row r="7" s="1" customFormat="1" ht="49" customHeight="1" spans="1:5">
      <c r="A7" s="6" t="s">
        <v>228</v>
      </c>
      <c r="B7" s="6" t="s">
        <v>222</v>
      </c>
      <c r="C7" s="6"/>
      <c r="D7" s="7" t="s">
        <v>227</v>
      </c>
      <c r="E7" s="6">
        <v>6900</v>
      </c>
    </row>
    <row r="8" s="1" customFormat="1" ht="49" customHeight="1" spans="1:5">
      <c r="A8" s="6" t="s">
        <v>229</v>
      </c>
      <c r="B8" s="6" t="s">
        <v>222</v>
      </c>
      <c r="C8" s="6"/>
      <c r="D8" s="7" t="s">
        <v>230</v>
      </c>
      <c r="E8" s="6">
        <v>190759.87</v>
      </c>
    </row>
    <row r="9" s="1" customFormat="1" ht="49" customHeight="1" spans="1:5">
      <c r="A9" s="6" t="s">
        <v>231</v>
      </c>
      <c r="B9" s="6" t="s">
        <v>222</v>
      </c>
      <c r="C9" s="6"/>
      <c r="D9" s="7" t="s">
        <v>232</v>
      </c>
      <c r="E9" s="6">
        <v>107962.48</v>
      </c>
    </row>
    <row r="10" s="1" customFormat="1" ht="49" customHeight="1" spans="1:5">
      <c r="A10" s="6" t="s">
        <v>233</v>
      </c>
      <c r="B10" s="6" t="s">
        <v>222</v>
      </c>
      <c r="C10" s="6"/>
      <c r="D10" s="7" t="s">
        <v>227</v>
      </c>
      <c r="E10" s="6">
        <v>19400</v>
      </c>
    </row>
    <row r="11" s="1" customFormat="1" ht="49" customHeight="1" spans="1:5">
      <c r="A11" s="6" t="s">
        <v>234</v>
      </c>
      <c r="B11" s="6" t="s">
        <v>222</v>
      </c>
      <c r="C11" s="6"/>
      <c r="D11" s="7" t="s">
        <v>230</v>
      </c>
      <c r="E11" s="6">
        <v>18264</v>
      </c>
    </row>
    <row r="12" s="1" customFormat="1" ht="49" customHeight="1" spans="1:5">
      <c r="A12" s="6" t="s">
        <v>235</v>
      </c>
      <c r="B12" s="6" t="s">
        <v>222</v>
      </c>
      <c r="C12" s="6"/>
      <c r="D12" s="7" t="s">
        <v>230</v>
      </c>
      <c r="E12" s="6">
        <v>5286</v>
      </c>
    </row>
    <row r="13" s="1" customFormat="1" ht="28" customHeight="1" spans="1:5">
      <c r="A13" s="6"/>
      <c r="B13" s="8" t="s">
        <v>236</v>
      </c>
      <c r="C13" s="8"/>
      <c r="D13" s="9"/>
      <c r="E13" s="8">
        <v>546872.35</v>
      </c>
    </row>
    <row r="14" s="1" customFormat="1" ht="24.95" customHeight="1" spans="1:5">
      <c r="A14" s="10" t="s">
        <v>218</v>
      </c>
      <c r="B14" s="10"/>
      <c r="C14" s="10"/>
      <c r="D14" s="10"/>
      <c r="E14" s="10"/>
    </row>
    <row r="15" s="1" customFormat="1" spans="1:1">
      <c r="A15" s="1" t="s">
        <v>16</v>
      </c>
    </row>
  </sheetData>
  <sheetProtection password="C4AB" sheet="1" objects="1"/>
  <mergeCells count="3">
    <mergeCell ref="A1:E1"/>
    <mergeCell ref="B2:E2"/>
    <mergeCell ref="A14:E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现金日记账</vt:lpstr>
      <vt:lpstr>银行存款日记账</vt:lpstr>
      <vt:lpstr>资产台账</vt:lpstr>
      <vt:lpstr>资产负债表</vt:lpstr>
      <vt:lpstr>收益及收益分配表</vt:lpstr>
      <vt:lpstr>债权(应收款)明细公布表</vt:lpstr>
      <vt:lpstr>债务(应付款)明细公布表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郑婉茵</cp:lastModifiedBy>
  <dcterms:created xsi:type="dcterms:W3CDTF">2024-05-17T05:38:00Z</dcterms:created>
  <dcterms:modified xsi:type="dcterms:W3CDTF">2025-01-27T05:13:44Z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406B8CB9B12241069641788558CD3DC9</vt:lpwstr>
  </property>
  <property fmtid="{D5CDD505-2E9C-101B-9397-08002B2CF9AE}" pid="3" name="KSOProductBuildVer">
    <vt:lpwstr>2052-11.8.2.12085</vt:lpwstr>
  </property>
</Properties>
</file>