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 债务(应付款)明细公布表" sheetId="7" r:id="rId7"/>
  </sheets>
  <externalReferences>
    <externalReference r:id="rId8"/>
  </externalReferences>
  <calcPr calcId="144525"/>
</workbook>
</file>

<file path=xl/sharedStrings.xml><?xml version="1.0" encoding="utf-8"?>
<sst xmlns="http://schemas.openxmlformats.org/spreadsheetml/2006/main" count="560" uniqueCount="309">
  <si>
    <t>现金日记账</t>
  </si>
  <si>
    <t>单位名称:珠海市唐家湾镇永丰锦石股份经济合作社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</si>
  <si>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</si>
  <si>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</si>
  <si>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</si>
  <si>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</si>
  <si>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</si>
  <si>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</si>
  <si>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</si>
  <si>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</si>
  <si>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</si>
  <si>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</si>
  <si>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</si>
  <si>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</si>
  <si>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</si>
  <si>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</si>
  <si>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</si>
  <si>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8207.95 </t>
  </si>
  <si>
    <t>2024-12-31</t>
  </si>
  <si>
    <t>1/12（收据日10/10）收到李慧交来2024年10月屋租</t>
  </si>
  <si>
    <t>2024120002</t>
  </si>
  <si>
    <t>8000.0</t>
  </si>
  <si>
    <t xml:space="preserve">16207.95 </t>
  </si>
  <si>
    <t>14/12存现（粮仓租金）</t>
  </si>
  <si>
    <t>2024120004</t>
  </si>
  <si>
    <t>31/12收到陆关宜交来2024年鹅公山果园租金</t>
  </si>
  <si>
    <t>2024120007</t>
  </si>
  <si>
    <t>1200.0</t>
  </si>
  <si>
    <t xml:space="preserve">9407.95 </t>
  </si>
  <si>
    <t>10/12收到卢罗妹交来2024年锦石村厂房、场地综合管理费</t>
  </si>
  <si>
    <t>2024120009</t>
  </si>
  <si>
    <t>9600.0</t>
  </si>
  <si>
    <t xml:space="preserve">19007.95 </t>
  </si>
  <si>
    <t>10/12收到卢罗妹交来锦石村三大夫地租</t>
  </si>
  <si>
    <t>2024120010</t>
  </si>
  <si>
    <t>200.0</t>
  </si>
  <si>
    <t xml:space="preserve">19207.95 </t>
  </si>
  <si>
    <t>10/12收到陆建旭、陆少辉交来2024年锦石村129号门口塘房屋地租（每人1536元）</t>
  </si>
  <si>
    <t>2024120011</t>
  </si>
  <si>
    <t>3072.0</t>
  </si>
  <si>
    <t xml:space="preserve">22279.95 </t>
  </si>
  <si>
    <t>10/12收到陆建旭、陆少辉、陆建勋、陆有明交来2024年锦石村148号A栋B栋地租</t>
  </si>
  <si>
    <t>2024120012</t>
  </si>
  <si>
    <t>4800.0</t>
  </si>
  <si>
    <t xml:space="preserve">27079.95 </t>
  </si>
  <si>
    <t>18/12存现（租金）</t>
  </si>
  <si>
    <t>2024120015</t>
  </si>
  <si>
    <t>18872.0</t>
  </si>
  <si>
    <t>31/12支陆海生值守公路管理费（11.28-12.28）</t>
  </si>
  <si>
    <t>2024120018</t>
  </si>
  <si>
    <t>2500.0</t>
  </si>
  <si>
    <t xml:space="preserve">5707.95 </t>
  </si>
  <si>
    <t>4/12支谭井水库清洗碑头材料及人工费</t>
  </si>
  <si>
    <t>2024120019</t>
  </si>
  <si>
    <t>3184.0</t>
  </si>
  <si>
    <t xml:space="preserve">2523.95 </t>
  </si>
  <si>
    <t>10/12收到卢罗妹交来2024年锦石村205、206号屋租（50元/月/间）</t>
  </si>
  <si>
    <t>2024120021</t>
  </si>
  <si>
    <t xml:space="preserve">3723.95 </t>
  </si>
  <si>
    <t>（以上公开数据根据贵单位提交的原始单据核算）</t>
  </si>
  <si>
    <t>银行存款日记账</t>
  </si>
  <si>
    <t>102</t>
  </si>
  <si>
    <t>银行存款</t>
  </si>
  <si>
    <t xml:space="preserve">684875.23 </t>
  </si>
  <si>
    <t xml:space="preserve"> 102001</t>
  </si>
  <si>
    <t xml:space="preserve"> 农商银行永丰支行(5745202)</t>
  </si>
  <si>
    <t>20/12收到农商银行第四季度利息</t>
  </si>
  <si>
    <t>2024120001</t>
  </si>
  <si>
    <t>252.73</t>
  </si>
  <si>
    <t xml:space="preserve">685127.96 </t>
  </si>
  <si>
    <t>2024120003</t>
  </si>
  <si>
    <t xml:space="preserve">693127.96 </t>
  </si>
  <si>
    <t>13/12收到陆玉林交来啤酒厂东门地名北便岭约9亩入场预交租金（2025.2.15-2025.8.14）</t>
  </si>
  <si>
    <t>2024120005</t>
  </si>
  <si>
    <t>22500.0</t>
  </si>
  <si>
    <t xml:space="preserve">715627.96 </t>
  </si>
  <si>
    <t>4/12收到珠通土石方有限公司交来坑仔口到配菜厂内带共25亩地租（5000元/亩/年，2024.12.31-2025.6.30）</t>
  </si>
  <si>
    <t>2024120006</t>
  </si>
  <si>
    <t>62500.0</t>
  </si>
  <si>
    <t xml:space="preserve">778127.96 </t>
  </si>
  <si>
    <t>2024120014</t>
  </si>
  <si>
    <t xml:space="preserve">796999.96 </t>
  </si>
  <si>
    <t>18/12支水费</t>
  </si>
  <si>
    <t>2024120016</t>
  </si>
  <si>
    <t>83.81</t>
  </si>
  <si>
    <t xml:space="preserve">796916.15 </t>
  </si>
  <si>
    <t>8/12支11月份电费</t>
  </si>
  <si>
    <t>2024120017</t>
  </si>
  <si>
    <t>1336.66</t>
  </si>
  <si>
    <t xml:space="preserve">795579.49 </t>
  </si>
  <si>
    <t>1/12（收据日26/11）收到陆乃豪交来停车场2024年租金</t>
  </si>
  <si>
    <t>2024120020</t>
  </si>
  <si>
    <t>36000.0</t>
  </si>
  <si>
    <t xml:space="preserve">831579.49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</si>
  <si>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</si>
  <si>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</si>
  <si>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</si>
  <si>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</si>
  <si>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</si>
  <si>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</si>
  <si>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</si>
  <si>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</si>
  <si>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</si>
  <si>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</si>
  <si>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</si>
  <si>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</si>
  <si>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</si>
  <si>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</si>
  <si>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</si>
  <si>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</si>
  <si>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</si>
  <si>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</si>
  <si>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</si>
  <si>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</si>
  <si>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54101.50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</si>
  <si>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</si>
  <si>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</si>
  <si>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</si>
  <si>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</si>
  <si>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</si>
  <si>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</si>
  <si>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114596.26</t>
  </si>
  <si>
    <t>3</t>
  </si>
  <si>
    <t>排污管、垃圾池、路桥工程</t>
  </si>
  <si>
    <t>003</t>
  </si>
  <si>
    <t>固定资产&gt;其他固定资产&gt;排污管、垃圾池、路桥工程</t>
  </si>
  <si>
    <t>158610.75</t>
  </si>
  <si>
    <t>4</t>
  </si>
  <si>
    <t>塑胶水管设施</t>
  </si>
  <si>
    <t>004</t>
  </si>
  <si>
    <t>固定资产&gt;其他固定资产&gt;塑胶水管设施</t>
  </si>
  <si>
    <t>62221.00</t>
  </si>
  <si>
    <t>5</t>
  </si>
  <si>
    <t>电子厂房设施</t>
  </si>
  <si>
    <t>005</t>
  </si>
  <si>
    <t>固定资产&gt;其他固定资产&gt;电子厂房设施</t>
  </si>
  <si>
    <t>484096.40</t>
  </si>
  <si>
    <t>6</t>
  </si>
  <si>
    <t>仓库、练舞小屋</t>
  </si>
  <si>
    <t>006</t>
  </si>
  <si>
    <t>固定资产&gt;其他固定资产&gt;仓库、练舞小屋</t>
  </si>
  <si>
    <t>1间</t>
  </si>
  <si>
    <t>416072.90</t>
  </si>
  <si>
    <t>7</t>
  </si>
  <si>
    <t>芦笋示范场房屋（灯光球场）</t>
  </si>
  <si>
    <t>007</t>
  </si>
  <si>
    <t>固定资产&gt;其他固定资产&gt;芦笋示范场房屋（灯光球场）</t>
  </si>
  <si>
    <t>177878.90</t>
  </si>
  <si>
    <t>8</t>
  </si>
  <si>
    <t>水泥公路</t>
  </si>
  <si>
    <t>008</t>
  </si>
  <si>
    <t>固定资产&gt;其他固定资产&gt;水泥公路</t>
  </si>
  <si>
    <t>28238.00</t>
  </si>
  <si>
    <t>9</t>
  </si>
  <si>
    <t>街灯设施</t>
  </si>
  <si>
    <t>009</t>
  </si>
  <si>
    <t>固定资产&gt;其他固定资产&gt;街灯设施</t>
  </si>
  <si>
    <t>6714.60</t>
  </si>
  <si>
    <t>10</t>
  </si>
  <si>
    <t>停车场</t>
  </si>
  <si>
    <t>010</t>
  </si>
  <si>
    <t>固定资产&gt;其他固定资产&gt;停车场</t>
  </si>
  <si>
    <t>72640.00</t>
  </si>
  <si>
    <t>经营用</t>
  </si>
  <si>
    <t>11</t>
  </si>
  <si>
    <t>配菜厂铁皮棚顶</t>
  </si>
  <si>
    <t>011</t>
  </si>
  <si>
    <t>固定资产&gt;其他固定资产&gt;配菜厂铁皮棚顶</t>
  </si>
  <si>
    <t>30330.00</t>
  </si>
  <si>
    <t>12</t>
  </si>
  <si>
    <t>新建仓库</t>
  </si>
  <si>
    <t>012</t>
  </si>
  <si>
    <t>固定资产&gt;其他固定资产&gt;新建仓库</t>
  </si>
  <si>
    <t>1409038.80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</si>
  <si>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</si>
  <si>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</si>
  <si>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</si>
  <si>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</si>
  <si>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</si>
  <si>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</si>
  <si>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</si>
  <si>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</si>
  <si>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835,303.44</t>
  </si>
  <si>
    <t>757,767.59</t>
  </si>
  <si>
    <t xml:space="preserve"> 短期借款</t>
  </si>
  <si>
    <t xml:space="preserve"> 短期投资</t>
  </si>
  <si>
    <t xml:space="preserve"> 应付款项</t>
  </si>
  <si>
    <t>90,000.00</t>
  </si>
  <si>
    <t>-570,631.94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</si>
  <si>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</si>
  <si>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</si>
  <si>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</si>
  <si>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</si>
  <si>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</si>
  <si>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</si>
  <si>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</si>
  <si>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</si>
  <si>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</si>
  <si>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</si>
  <si>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</si>
  <si>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45.00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</si>
  <si>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</si>
  <si>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</si>
  <si>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</si>
  <si>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</si>
  <si>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</si>
  <si>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1,372,070.82</t>
  </si>
  <si>
    <t>2,032,702.76</t>
  </si>
  <si>
    <t xml:space="preserve">  生产性生物资产净值</t>
  </si>
  <si>
    <t xml:space="preserve">  非流动负债合计</t>
  </si>
  <si>
    <t xml:space="preserve"> 固定资产原值</t>
  </si>
  <si>
    <t>3,014,539.11</t>
  </si>
  <si>
    <t xml:space="preserve">   负债合计</t>
  </si>
  <si>
    <t>1,462,070.82</t>
  </si>
  <si>
    <t xml:space="preserve">  减：累计折旧</t>
  </si>
  <si>
    <t xml:space="preserve">  固定资产净值</t>
  </si>
  <si>
    <t xml:space="preserve"> 在建工程</t>
  </si>
  <si>
    <t>2,459.56</t>
  </si>
  <si>
    <t xml:space="preserve"> 固定资产清理</t>
  </si>
  <si>
    <t xml:space="preserve">  固定资产小计</t>
  </si>
  <si>
    <t>3,016,998.67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</si>
  <si>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</si>
  <si>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</si>
  <si>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</si>
  <si>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</si>
  <si>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</si>
  <si>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1,575,170.31</t>
  </si>
  <si>
    <t xml:space="preserve"> 公益性生物资产</t>
  </si>
  <si>
    <t xml:space="preserve"> 公积公益金</t>
  </si>
  <si>
    <t>332,945.40</t>
  </si>
  <si>
    <t xml:space="preserve"> 长期待摊费用</t>
  </si>
  <si>
    <t xml:space="preserve"> 未分配收益</t>
  </si>
  <si>
    <t>482,160.58</t>
  </si>
  <si>
    <t>404,624.73</t>
  </si>
  <si>
    <t xml:space="preserve">  非流动资产合计</t>
  </si>
  <si>
    <t>3,017,043.67</t>
  </si>
  <si>
    <t xml:space="preserve">  所有者权益合计</t>
  </si>
  <si>
    <t>2,390,276.29</t>
  </si>
  <si>
    <t>2,312,740.44</t>
  </si>
  <si>
    <t xml:space="preserve">   资产合计</t>
  </si>
  <si>
    <t>3,852,347.11</t>
  </si>
  <si>
    <t>3,774,811.26</t>
  </si>
  <si>
    <t xml:space="preserve">   负债和所有者权益总计</t>
  </si>
  <si>
    <t xml:space="preserve">                                收益及收益分配表</t>
  </si>
  <si>
    <t>会计期间：2024-01~2024-12         单位：元</t>
  </si>
  <si>
    <t>项目</t>
  </si>
  <si>
    <t>2024年1月至2024年12月金额</t>
  </si>
  <si>
    <t>一、经营收入</t>
  </si>
  <si>
    <t>348,117.30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</si>
  <si>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</si>
  <si>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</si>
  <si>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</si>
  <si>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</si>
  <si>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</si>
  <si>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</si>
  <si>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84,313.38</t>
  </si>
  <si>
    <t>​    其中：运作支出</t>
  </si>
  <si>
    <t>二、经营收益</t>
  </si>
  <si>
    <t>263,803.92</t>
  </si>
  <si>
    <t>​ 加：其他收入</t>
  </si>
  <si>
    <t>31,196.84</t>
  </si>
  <si>
    <t>​ 减：公益支出</t>
  </si>
  <si>
    <t>​   其他支出</t>
  </si>
  <si>
    <t>64.91</t>
  </si>
  <si>
    <t>三、收益总额</t>
  </si>
  <si>
    <t>294,935.85</t>
  </si>
  <si>
    <t>​ 减：所得税费用</t>
  </si>
  <si>
    <t>四、净收益</t>
  </si>
  <si>
    <t>​ 加：年初未分配收益</t>
  </si>
  <si>
    <t>​   其他转入</t>
  </si>
  <si>
    <t>五、可分配收益</t>
  </si>
  <si>
    <t>699,560.58</t>
  </si>
  <si>
    <t>​ 减：提取公积公益金</t>
  </si>
  <si>
    <t>​   向成员分配</t>
  </si>
  <si>
    <t>217,400.00</t>
  </si>
  <si>
    <t>​   其他</t>
  </si>
  <si>
    <t>六、年末未分配收益</t>
  </si>
  <si>
    <t>债权(应收款)明细公布表</t>
  </si>
  <si>
    <t>日期：2024-12                               单位：元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</si>
  <si>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</si>
  <si>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</si>
  <si>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</si>
  <si>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</si>
  <si>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</si>
  <si>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</si>
  <si>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</si>
  <si>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</si>
  <si>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未付金额</t>
  </si>
  <si>
    <t>其他应付款-永通驾校</t>
  </si>
  <si>
    <t>租赁押金</t>
  </si>
  <si>
    <t>2018.7.9</t>
  </si>
  <si>
    <t>其他应付款-陆乃豪</t>
  </si>
  <si>
    <t>2020.5.29
2021.1.5
2023.12.16</t>
  </si>
  <si>
    <t>其他应付款-鑫茂餐饮公司</t>
  </si>
  <si>
    <t>2020.4.10</t>
  </si>
  <si>
    <t>其他应付款-李慧</t>
  </si>
  <si>
    <t>2023.4.27</t>
  </si>
  <si>
    <t>专项应付款-误工补-金环路征地误工补</t>
  </si>
  <si>
    <t>专项应付款</t>
  </si>
  <si>
    <t>2020.1.10</t>
  </si>
  <si>
    <t>专项应付款-误工补-二线公路沿线地块项目误工补贴</t>
  </si>
  <si>
    <t>2022.9.30</t>
  </si>
  <si>
    <t>专项应付款-扶持资金-二线公路沿线地块项目扶持社区资金补贴</t>
  </si>
  <si>
    <t>2023.3.7</t>
  </si>
  <si>
    <t>专项应付款-扶持资金-二线公路沿线地块项目清场搬迁补贴</t>
  </si>
  <si>
    <t>2022.10.21</t>
  </si>
  <si>
    <t>专项应付款- 青苗及地上附着物补偿-二线公路沿线地块项目青苗及地上附着物补偿</t>
  </si>
  <si>
    <t>2022.11.4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</si>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</sst>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30" fillId="12" borderId="4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left" vertical="center" wrapText="1" indent="1"/>
    </xf>
    <xf numFmtId="49" fontId="10" fillId="0" borderId="3" xfId="0" applyNumberFormat="1" applyFont="1" applyFill="1" applyBorder="1" applyAlignment="1">
      <alignment horizontal="left" vertical="center" wrapText="1" indent="3"/>
    </xf>
    <xf numFmtId="49" fontId="10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53;12&#26376;&#20844;&#31034;&#34920;\&#20250;&#21516;&#27491;&#22353;&#32929;&#20221;&#32463;&#27982;&#21512;&#20316;&#31038;2024&#24180;12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  <sheetName val="债权(应收款)明细公布表"/>
      <sheetName val="债务(应付款)明细公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日期：2024-12                               单位：元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zoomScale="90" zoomScaleNormal="90" workbookViewId="0">
      <selection activeCell="A1" sqref="A1:H1"/>
    </sheetView>
  </sheetViews>
  <sheetFormatPr defaultColWidth="8.90740740740741" defaultRowHeight="14.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ht="25" customHeight="1" spans="1:9">
      <c r="A2" s="34" t="s">
        <v>1</v>
      </c>
      <c r="B2" s="34"/>
      <c r="C2" s="35"/>
      <c r="D2" s="36" t="s">
        <v>2</v>
      </c>
      <c r="E2" s="34"/>
      <c r="F2" s="34"/>
      <c r="G2" s="34"/>
      <c r="H2" s="37" t="s">
        <v>3</v>
      </c>
      <c r="I2" s="42"/>
    </row>
    <row r="3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ht="28" customHeight="1" spans="1:8">
      <c r="A4" s="39" t="s">
        <v>12</v>
      </c>
      <c r="B4" s="39" t="s">
        <v>13</v>
      </c>
      <c r="C4" s="39" t="s">
        <v>14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17</v>
      </c>
    </row>
    <row r="5" ht="27" customHeight="1" spans="1:8">
      <c r="A5" s="39" t="s">
        <v>18</v>
      </c>
      <c r="B5" s="39" t="s">
        <v>13</v>
      </c>
      <c r="C5" s="39" t="s">
        <v>14</v>
      </c>
      <c r="D5" s="40" t="s">
        <v>19</v>
      </c>
      <c r="E5" s="39" t="s">
        <v>20</v>
      </c>
      <c r="F5" s="39" t="s">
        <v>21</v>
      </c>
      <c r="G5" s="39"/>
      <c r="H5" s="39" t="s">
        <v>22</v>
      </c>
    </row>
    <row r="6" ht="28" customHeight="1" spans="1:8">
      <c r="A6" s="39" t="s">
        <v>18</v>
      </c>
      <c r="B6" s="39" t="s">
        <v>13</v>
      </c>
      <c r="C6" s="39" t="s">
        <v>14</v>
      </c>
      <c r="D6" s="40" t="s">
        <v>23</v>
      </c>
      <c r="E6" s="39" t="s">
        <v>24</v>
      </c>
      <c r="F6" s="39"/>
      <c r="G6" s="39" t="s">
        <v>21</v>
      </c>
      <c r="H6" s="39" t="s">
        <v>17</v>
      </c>
    </row>
    <row r="7" ht="28" customHeight="1" spans="1:8">
      <c r="A7" s="39" t="s">
        <v>18</v>
      </c>
      <c r="B7" s="39" t="s">
        <v>13</v>
      </c>
      <c r="C7" s="39" t="s">
        <v>14</v>
      </c>
      <c r="D7" s="40" t="s">
        <v>25</v>
      </c>
      <c r="E7" s="39" t="s">
        <v>26</v>
      </c>
      <c r="F7" s="39" t="s">
        <v>27</v>
      </c>
      <c r="G7" s="39"/>
      <c r="H7" s="39" t="s">
        <v>28</v>
      </c>
    </row>
    <row r="8" ht="52" customHeight="1" spans="1:8">
      <c r="A8" s="39" t="s">
        <v>18</v>
      </c>
      <c r="B8" s="39" t="s">
        <v>13</v>
      </c>
      <c r="C8" s="39" t="s">
        <v>14</v>
      </c>
      <c r="D8" s="40" t="s">
        <v>29</v>
      </c>
      <c r="E8" s="39" t="s">
        <v>30</v>
      </c>
      <c r="F8" s="39" t="s">
        <v>31</v>
      </c>
      <c r="G8" s="39"/>
      <c r="H8" s="39" t="s">
        <v>32</v>
      </c>
    </row>
    <row r="9" ht="28" customHeight="1" spans="1:8">
      <c r="A9" s="39" t="s">
        <v>18</v>
      </c>
      <c r="B9" s="39" t="s">
        <v>13</v>
      </c>
      <c r="C9" s="39" t="s">
        <v>14</v>
      </c>
      <c r="D9" s="40" t="s">
        <v>33</v>
      </c>
      <c r="E9" s="39" t="s">
        <v>34</v>
      </c>
      <c r="F9" s="39" t="s">
        <v>35</v>
      </c>
      <c r="G9" s="39"/>
      <c r="H9" s="39" t="s">
        <v>36</v>
      </c>
    </row>
    <row r="10" ht="43" customHeight="1" spans="1:8">
      <c r="A10" s="39" t="s">
        <v>18</v>
      </c>
      <c r="B10" s="39" t="s">
        <v>13</v>
      </c>
      <c r="C10" s="39" t="s">
        <v>14</v>
      </c>
      <c r="D10" s="40" t="s">
        <v>37</v>
      </c>
      <c r="E10" s="39" t="s">
        <v>38</v>
      </c>
      <c r="F10" s="39" t="s">
        <v>39</v>
      </c>
      <c r="G10" s="39"/>
      <c r="H10" s="39" t="s">
        <v>40</v>
      </c>
    </row>
    <row r="11" ht="43" customHeight="1" spans="1:8">
      <c r="A11" s="39" t="s">
        <v>18</v>
      </c>
      <c r="B11" s="39" t="s">
        <v>13</v>
      </c>
      <c r="C11" s="39" t="s">
        <v>14</v>
      </c>
      <c r="D11" s="40" t="s">
        <v>41</v>
      </c>
      <c r="E11" s="39" t="s">
        <v>42</v>
      </c>
      <c r="F11" s="39" t="s">
        <v>43</v>
      </c>
      <c r="G11" s="39"/>
      <c r="H11" s="39" t="s">
        <v>44</v>
      </c>
    </row>
    <row r="12" ht="28" customHeight="1" spans="1:8">
      <c r="A12" s="39" t="s">
        <v>18</v>
      </c>
      <c r="B12" s="39" t="s">
        <v>13</v>
      </c>
      <c r="C12" s="39" t="s">
        <v>14</v>
      </c>
      <c r="D12" s="40" t="s">
        <v>45</v>
      </c>
      <c r="E12" s="39" t="s">
        <v>46</v>
      </c>
      <c r="F12" s="39"/>
      <c r="G12" s="39" t="s">
        <v>47</v>
      </c>
      <c r="H12" s="39" t="s">
        <v>17</v>
      </c>
    </row>
    <row r="13" ht="28" customHeight="1" spans="1:8">
      <c r="A13" s="39" t="s">
        <v>18</v>
      </c>
      <c r="B13" s="39" t="s">
        <v>13</v>
      </c>
      <c r="C13" s="39" t="s">
        <v>14</v>
      </c>
      <c r="D13" s="40" t="s">
        <v>48</v>
      </c>
      <c r="E13" s="39" t="s">
        <v>49</v>
      </c>
      <c r="F13" s="39"/>
      <c r="G13" s="39" t="s">
        <v>50</v>
      </c>
      <c r="H13" s="39" t="s">
        <v>51</v>
      </c>
    </row>
    <row r="14" ht="28" customHeight="1" spans="1:8">
      <c r="A14" s="39" t="s">
        <v>18</v>
      </c>
      <c r="B14" s="39" t="s">
        <v>13</v>
      </c>
      <c r="C14" s="39" t="s">
        <v>14</v>
      </c>
      <c r="D14" s="40" t="s">
        <v>52</v>
      </c>
      <c r="E14" s="39" t="s">
        <v>53</v>
      </c>
      <c r="F14" s="39"/>
      <c r="G14" s="39" t="s">
        <v>54</v>
      </c>
      <c r="H14" s="39" t="s">
        <v>55</v>
      </c>
    </row>
    <row r="15" ht="40" customHeight="1" spans="1:8">
      <c r="A15" s="39" t="s">
        <v>18</v>
      </c>
      <c r="B15" s="39" t="s">
        <v>13</v>
      </c>
      <c r="C15" s="39" t="s">
        <v>14</v>
      </c>
      <c r="D15" s="40" t="s">
        <v>56</v>
      </c>
      <c r="E15" s="39" t="s">
        <v>57</v>
      </c>
      <c r="F15" s="39" t="s">
        <v>27</v>
      </c>
      <c r="G15" s="39"/>
      <c r="H15" s="39" t="s">
        <v>58</v>
      </c>
    </row>
    <row r="16" ht="28" customHeight="1" spans="1:1">
      <c r="A16" s="30" t="s">
        <v>59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zoomScale="90" zoomScaleNormal="90" workbookViewId="0">
      <selection activeCell="D17" sqref="D17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5.5555555555556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33" t="s">
        <v>60</v>
      </c>
      <c r="B1" s="33"/>
      <c r="C1" s="33"/>
      <c r="D1" s="33"/>
      <c r="E1" s="33"/>
      <c r="F1" s="33"/>
      <c r="G1" s="33"/>
      <c r="H1" s="33"/>
      <c r="I1" s="41"/>
    </row>
    <row r="2" ht="25" customHeight="1" spans="1:9">
      <c r="A2" s="34" t="str">
        <f>现金日记账!A2</f>
        <v>单位名称:珠海市唐家湾镇永丰锦石股份经济合作社</v>
      </c>
      <c r="B2" s="35"/>
      <c r="C2" s="34"/>
      <c r="D2" s="36" t="str">
        <f>现金日记账!D2</f>
        <v>会计期间:2024-12-01~2024-12-31</v>
      </c>
      <c r="E2" s="34"/>
      <c r="F2" s="34"/>
      <c r="G2" s="34"/>
      <c r="H2" s="37" t="s">
        <v>3</v>
      </c>
      <c r="I2" s="42"/>
    </row>
    <row r="3" customFormat="1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customFormat="1" ht="26" customHeight="1" spans="1:8">
      <c r="A4" s="39" t="s">
        <v>12</v>
      </c>
      <c r="B4" s="39" t="s">
        <v>61</v>
      </c>
      <c r="C4" s="39" t="s">
        <v>62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63</v>
      </c>
    </row>
    <row r="5" customFormat="1" ht="26" customHeight="1" spans="1:8">
      <c r="A5" s="39" t="s">
        <v>18</v>
      </c>
      <c r="B5" s="39" t="s">
        <v>64</v>
      </c>
      <c r="C5" s="39" t="s">
        <v>65</v>
      </c>
      <c r="D5" s="40" t="s">
        <v>66</v>
      </c>
      <c r="E5" s="39" t="s">
        <v>67</v>
      </c>
      <c r="F5" s="39" t="s">
        <v>68</v>
      </c>
      <c r="G5" s="39"/>
      <c r="H5" s="39" t="s">
        <v>69</v>
      </c>
    </row>
    <row r="6" customFormat="1" ht="26" customHeight="1" spans="1:8">
      <c r="A6" s="39" t="s">
        <v>18</v>
      </c>
      <c r="B6" s="39" t="s">
        <v>64</v>
      </c>
      <c r="C6" s="39" t="s">
        <v>65</v>
      </c>
      <c r="D6" s="40" t="s">
        <v>23</v>
      </c>
      <c r="E6" s="39" t="s">
        <v>70</v>
      </c>
      <c r="F6" s="39" t="s">
        <v>21</v>
      </c>
      <c r="G6" s="39"/>
      <c r="H6" s="39" t="s">
        <v>71</v>
      </c>
    </row>
    <row r="7" customFormat="1" ht="46" customHeight="1" spans="1:8">
      <c r="A7" s="39" t="s">
        <v>18</v>
      </c>
      <c r="B7" s="39" t="s">
        <v>64</v>
      </c>
      <c r="C7" s="39" t="s">
        <v>65</v>
      </c>
      <c r="D7" s="40" t="s">
        <v>72</v>
      </c>
      <c r="E7" s="39" t="s">
        <v>73</v>
      </c>
      <c r="F7" s="39" t="s">
        <v>74</v>
      </c>
      <c r="G7" s="39"/>
      <c r="H7" s="39" t="s">
        <v>75</v>
      </c>
    </row>
    <row r="8" customFormat="1" ht="65" customHeight="1" spans="1:8">
      <c r="A8" s="39" t="s">
        <v>18</v>
      </c>
      <c r="B8" s="39" t="s">
        <v>64</v>
      </c>
      <c r="C8" s="39" t="s">
        <v>65</v>
      </c>
      <c r="D8" s="40" t="s">
        <v>76</v>
      </c>
      <c r="E8" s="39" t="s">
        <v>77</v>
      </c>
      <c r="F8" s="39" t="s">
        <v>78</v>
      </c>
      <c r="G8" s="39"/>
      <c r="H8" s="39" t="s">
        <v>79</v>
      </c>
    </row>
    <row r="9" customFormat="1" ht="26" customHeight="1" spans="1:8">
      <c r="A9" s="39" t="s">
        <v>18</v>
      </c>
      <c r="B9" s="39" t="s">
        <v>64</v>
      </c>
      <c r="C9" s="39" t="s">
        <v>65</v>
      </c>
      <c r="D9" s="40" t="s">
        <v>45</v>
      </c>
      <c r="E9" s="39" t="s">
        <v>80</v>
      </c>
      <c r="F9" s="39" t="s">
        <v>47</v>
      </c>
      <c r="G9" s="39"/>
      <c r="H9" s="39" t="s">
        <v>81</v>
      </c>
    </row>
    <row r="10" customFormat="1" ht="26" customHeight="1" spans="1:8">
      <c r="A10" s="39" t="s">
        <v>18</v>
      </c>
      <c r="B10" s="39" t="s">
        <v>64</v>
      </c>
      <c r="C10" s="39" t="s">
        <v>65</v>
      </c>
      <c r="D10" s="40" t="s">
        <v>82</v>
      </c>
      <c r="E10" s="39" t="s">
        <v>83</v>
      </c>
      <c r="F10" s="39"/>
      <c r="G10" s="39" t="s">
        <v>84</v>
      </c>
      <c r="H10" s="39" t="s">
        <v>85</v>
      </c>
    </row>
    <row r="11" customFormat="1" ht="26" customHeight="1" spans="1:8">
      <c r="A11" s="39" t="s">
        <v>18</v>
      </c>
      <c r="B11" s="39" t="s">
        <v>64</v>
      </c>
      <c r="C11" s="39" t="s">
        <v>65</v>
      </c>
      <c r="D11" s="40" t="s">
        <v>86</v>
      </c>
      <c r="E11" s="39" t="s">
        <v>87</v>
      </c>
      <c r="F11" s="39"/>
      <c r="G11" s="39" t="s">
        <v>88</v>
      </c>
      <c r="H11" s="39" t="s">
        <v>89</v>
      </c>
    </row>
    <row r="12" customFormat="1" ht="47" customHeight="1" spans="1:8">
      <c r="A12" s="39" t="s">
        <v>18</v>
      </c>
      <c r="B12" s="39" t="s">
        <v>64</v>
      </c>
      <c r="C12" s="39" t="s">
        <v>65</v>
      </c>
      <c r="D12" s="40" t="s">
        <v>90</v>
      </c>
      <c r="E12" s="39" t="s">
        <v>91</v>
      </c>
      <c r="F12" s="39" t="s">
        <v>92</v>
      </c>
      <c r="G12" s="39"/>
      <c r="H12" s="39" t="s">
        <v>93</v>
      </c>
    </row>
    <row r="13" ht="28" customHeight="1" spans="1:1">
      <c r="A13" s="30" t="s">
        <v>59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" customWidth="1"/>
    <col min="2" max="2" width="9.84259259259259" style="1" customWidth="1"/>
    <col min="3" max="3" width="25.7962962962963" style="1" customWidth="1"/>
    <col min="4" max="4" width="16.6203703703704" style="1" customWidth="1"/>
    <col min="5" max="5" width="32.2222222222222" style="1" customWidth="1"/>
    <col min="6" max="7" width="13.6666666666667" style="1" customWidth="1"/>
    <col min="8" max="8" width="24.8148148148148" style="1" customWidth="1"/>
    <col min="9" max="9" width="16.1759259259259" style="1" customWidth="1"/>
    <col min="10" max="10" width="26.8518518518519" style="1" customWidth="1"/>
    <col min="11" max="16384" width="9" style="1"/>
  </cols>
  <sheetData>
    <row r="1" s="1" customFormat="1" ht="20" customHeight="1" spans="1:1">
      <c r="A1" s="24" t="s">
        <v>94</v>
      </c>
    </row>
    <row r="2" s="1" customFormat="1" ht="22" customHeight="1" spans="1:10">
      <c r="A2" s="31" t="str">
        <f>现金日记账!A2</f>
        <v>单位名称:珠海市唐家湾镇永丰锦石股份经济合作社</v>
      </c>
      <c r="E2" s="25" t="s">
        <v>95</v>
      </c>
      <c r="F2" s="25"/>
      <c r="G2" s="25"/>
      <c r="H2" s="26"/>
      <c r="I2" s="26"/>
      <c r="J2" s="27" t="s">
        <v>96</v>
      </c>
    </row>
    <row r="3" s="1" customFormat="1" ht="43" customHeight="1" spans="1:10">
      <c r="A3" s="5" t="s">
        <v>97</v>
      </c>
      <c r="B3" s="5" t="s">
        <v>98</v>
      </c>
      <c r="C3" s="5" t="s">
        <v>99</v>
      </c>
      <c r="D3" s="5" t="s">
        <v>100</v>
      </c>
      <c r="E3" s="5" t="s">
        <v>101</v>
      </c>
      <c r="F3" s="5" t="s">
        <v>102</v>
      </c>
      <c r="G3" s="5" t="s">
        <v>103</v>
      </c>
      <c r="H3" s="5" t="s">
        <v>104</v>
      </c>
      <c r="I3" s="5" t="s">
        <v>105</v>
      </c>
      <c r="J3" s="5" t="s">
        <v>106</v>
      </c>
    </row>
    <row r="4" s="1" customFormat="1" ht="39" customHeight="1" spans="1:10">
      <c r="A4" s="32" t="s">
        <v>107</v>
      </c>
      <c r="B4" s="32" t="s">
        <v>108</v>
      </c>
      <c r="C4" s="32" t="s">
        <v>109</v>
      </c>
      <c r="D4" s="32" t="s">
        <v>110</v>
      </c>
      <c r="E4" s="32" t="s">
        <v>111</v>
      </c>
      <c r="F4" s="32" t="s">
        <v>112</v>
      </c>
      <c r="G4" s="32" t="s">
        <v>113</v>
      </c>
      <c r="H4" s="32" t="s">
        <v>114</v>
      </c>
      <c r="I4" s="32" t="s">
        <v>115</v>
      </c>
      <c r="J4" s="32" t="s">
        <v>116</v>
      </c>
    </row>
    <row r="5" s="1" customFormat="1" ht="45" customHeight="1" spans="1:10">
      <c r="A5" s="32" t="s">
        <v>117</v>
      </c>
      <c r="B5" s="32" t="s">
        <v>108</v>
      </c>
      <c r="C5" s="32" t="s">
        <v>118</v>
      </c>
      <c r="D5" s="32" t="s">
        <v>119</v>
      </c>
      <c r="E5" s="32" t="s">
        <v>120</v>
      </c>
      <c r="F5" s="32" t="s">
        <v>112</v>
      </c>
      <c r="G5" s="32" t="s">
        <v>113</v>
      </c>
      <c r="H5" s="32" t="s">
        <v>121</v>
      </c>
      <c r="I5" s="32" t="s">
        <v>115</v>
      </c>
      <c r="J5" s="32" t="s">
        <v>116</v>
      </c>
    </row>
    <row r="6" s="1" customFormat="1" ht="45" customHeight="1" spans="1:10">
      <c r="A6" s="32" t="s">
        <v>122</v>
      </c>
      <c r="B6" s="32" t="s">
        <v>108</v>
      </c>
      <c r="C6" s="32" t="s">
        <v>123</v>
      </c>
      <c r="D6" s="32" t="s">
        <v>124</v>
      </c>
      <c r="E6" s="32" t="s">
        <v>125</v>
      </c>
      <c r="F6" s="32" t="s">
        <v>112</v>
      </c>
      <c r="G6" s="32" t="s">
        <v>113</v>
      </c>
      <c r="H6" s="32" t="s">
        <v>126</v>
      </c>
      <c r="I6" s="32" t="s">
        <v>115</v>
      </c>
      <c r="J6" s="32" t="s">
        <v>116</v>
      </c>
    </row>
    <row r="7" s="1" customFormat="1" ht="45" customHeight="1" spans="1:10">
      <c r="A7" s="32" t="s">
        <v>127</v>
      </c>
      <c r="B7" s="32" t="s">
        <v>108</v>
      </c>
      <c r="C7" s="32" t="s">
        <v>128</v>
      </c>
      <c r="D7" s="32" t="s">
        <v>129</v>
      </c>
      <c r="E7" s="32" t="s">
        <v>130</v>
      </c>
      <c r="F7" s="32" t="s">
        <v>112</v>
      </c>
      <c r="G7" s="32" t="s">
        <v>113</v>
      </c>
      <c r="H7" s="32" t="s">
        <v>131</v>
      </c>
      <c r="I7" s="32" t="s">
        <v>115</v>
      </c>
      <c r="J7" s="32" t="s">
        <v>116</v>
      </c>
    </row>
    <row r="8" s="1" customFormat="1" ht="45" customHeight="1" spans="1:10">
      <c r="A8" s="32" t="s">
        <v>132</v>
      </c>
      <c r="B8" s="32" t="s">
        <v>108</v>
      </c>
      <c r="C8" s="32" t="s">
        <v>133</v>
      </c>
      <c r="D8" s="32" t="s">
        <v>134</v>
      </c>
      <c r="E8" s="32" t="s">
        <v>135</v>
      </c>
      <c r="F8" s="32" t="s">
        <v>112</v>
      </c>
      <c r="G8" s="32" t="s">
        <v>113</v>
      </c>
      <c r="H8" s="32" t="s">
        <v>136</v>
      </c>
      <c r="I8" s="32" t="s">
        <v>115</v>
      </c>
      <c r="J8" s="32" t="s">
        <v>116</v>
      </c>
    </row>
    <row r="9" s="1" customFormat="1" ht="45" customHeight="1" spans="1:10">
      <c r="A9" s="32" t="s">
        <v>137</v>
      </c>
      <c r="B9" s="32" t="s">
        <v>108</v>
      </c>
      <c r="C9" s="32" t="s">
        <v>138</v>
      </c>
      <c r="D9" s="32" t="s">
        <v>139</v>
      </c>
      <c r="E9" s="32" t="s">
        <v>140</v>
      </c>
      <c r="F9" s="32" t="s">
        <v>141</v>
      </c>
      <c r="G9" s="32" t="s">
        <v>113</v>
      </c>
      <c r="H9" s="32" t="s">
        <v>142</v>
      </c>
      <c r="I9" s="32" t="s">
        <v>115</v>
      </c>
      <c r="J9" s="32" t="s">
        <v>116</v>
      </c>
    </row>
    <row r="10" s="1" customFormat="1" ht="45" customHeight="1" spans="1:10">
      <c r="A10" s="32" t="s">
        <v>143</v>
      </c>
      <c r="B10" s="32" t="s">
        <v>108</v>
      </c>
      <c r="C10" s="32" t="s">
        <v>144</v>
      </c>
      <c r="D10" s="32" t="s">
        <v>145</v>
      </c>
      <c r="E10" s="32" t="s">
        <v>146</v>
      </c>
      <c r="F10" s="32" t="s">
        <v>141</v>
      </c>
      <c r="G10" s="32" t="s">
        <v>113</v>
      </c>
      <c r="H10" s="32" t="s">
        <v>147</v>
      </c>
      <c r="I10" s="32" t="s">
        <v>115</v>
      </c>
      <c r="J10" s="32" t="s">
        <v>116</v>
      </c>
    </row>
    <row r="11" s="1" customFormat="1" ht="45" customHeight="1" spans="1:10">
      <c r="A11" s="32" t="s">
        <v>148</v>
      </c>
      <c r="B11" s="32" t="s">
        <v>108</v>
      </c>
      <c r="C11" s="32" t="s">
        <v>149</v>
      </c>
      <c r="D11" s="32" t="s">
        <v>150</v>
      </c>
      <c r="E11" s="32" t="s">
        <v>151</v>
      </c>
      <c r="F11" s="32" t="s">
        <v>112</v>
      </c>
      <c r="G11" s="32" t="s">
        <v>113</v>
      </c>
      <c r="H11" s="32" t="s">
        <v>152</v>
      </c>
      <c r="I11" s="32" t="s">
        <v>115</v>
      </c>
      <c r="J11" s="32" t="s">
        <v>116</v>
      </c>
    </row>
    <row r="12" s="1" customFormat="1" ht="45" customHeight="1" spans="1:10">
      <c r="A12" s="32" t="s">
        <v>153</v>
      </c>
      <c r="B12" s="32" t="s">
        <v>108</v>
      </c>
      <c r="C12" s="32" t="s">
        <v>154</v>
      </c>
      <c r="D12" s="32" t="s">
        <v>155</v>
      </c>
      <c r="E12" s="32" t="s">
        <v>156</v>
      </c>
      <c r="F12" s="32" t="s">
        <v>112</v>
      </c>
      <c r="G12" s="32" t="s">
        <v>113</v>
      </c>
      <c r="H12" s="32" t="s">
        <v>157</v>
      </c>
      <c r="I12" s="32" t="s">
        <v>115</v>
      </c>
      <c r="J12" s="32" t="s">
        <v>116</v>
      </c>
    </row>
    <row r="13" s="1" customFormat="1" ht="45" customHeight="1" spans="1:10">
      <c r="A13" s="32" t="s">
        <v>158</v>
      </c>
      <c r="B13" s="32" t="s">
        <v>108</v>
      </c>
      <c r="C13" s="32" t="s">
        <v>159</v>
      </c>
      <c r="D13" s="32" t="s">
        <v>160</v>
      </c>
      <c r="E13" s="32" t="s">
        <v>161</v>
      </c>
      <c r="F13" s="32" t="s">
        <v>112</v>
      </c>
      <c r="G13" s="32" t="s">
        <v>113</v>
      </c>
      <c r="H13" s="32" t="s">
        <v>162</v>
      </c>
      <c r="I13" s="32" t="s">
        <v>163</v>
      </c>
      <c r="J13" s="32" t="s">
        <v>116</v>
      </c>
    </row>
    <row r="14" s="1" customFormat="1" ht="45" customHeight="1" spans="1:10">
      <c r="A14" s="32" t="s">
        <v>164</v>
      </c>
      <c r="B14" s="32" t="s">
        <v>108</v>
      </c>
      <c r="C14" s="32" t="s">
        <v>165</v>
      </c>
      <c r="D14" s="32" t="s">
        <v>166</v>
      </c>
      <c r="E14" s="32" t="s">
        <v>167</v>
      </c>
      <c r="F14" s="32" t="s">
        <v>112</v>
      </c>
      <c r="G14" s="32" t="s">
        <v>113</v>
      </c>
      <c r="H14" s="32" t="s">
        <v>168</v>
      </c>
      <c r="I14" s="32" t="s">
        <v>115</v>
      </c>
      <c r="J14" s="32" t="s">
        <v>116</v>
      </c>
    </row>
    <row r="15" s="1" customFormat="1" ht="45" customHeight="1" spans="1:10">
      <c r="A15" s="32" t="s">
        <v>169</v>
      </c>
      <c r="B15" s="32" t="s">
        <v>108</v>
      </c>
      <c r="C15" s="32" t="s">
        <v>170</v>
      </c>
      <c r="D15" s="32" t="s">
        <v>171</v>
      </c>
      <c r="E15" s="32" t="s">
        <v>172</v>
      </c>
      <c r="F15" s="32" t="s">
        <v>112</v>
      </c>
      <c r="G15" s="32" t="s">
        <v>113</v>
      </c>
      <c r="H15" s="32" t="s">
        <v>173</v>
      </c>
      <c r="I15" s="32" t="s">
        <v>163</v>
      </c>
      <c r="J15" s="32" t="s">
        <v>116</v>
      </c>
    </row>
    <row r="16" ht="28" customHeight="1" spans="1:1">
      <c r="A16" s="30" t="s">
        <v>59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" customWidth="1"/>
    <col min="2" max="2" width="19.6203703703704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24" t="s">
        <v>174</v>
      </c>
    </row>
    <row r="2" s="1" customFormat="1" ht="17.4" spans="1:6">
      <c r="A2" s="25" t="str">
        <f>现金日记账!A2</f>
        <v>单位名称:珠海市唐家湾镇永丰锦石股份经济合作社</v>
      </c>
      <c r="B2" s="25"/>
      <c r="D2" s="26" t="str">
        <f>资产台账!E2</f>
        <v>日期：2024-12-31</v>
      </c>
      <c r="E2" s="26"/>
      <c r="F2" s="27" t="s">
        <v>96</v>
      </c>
    </row>
    <row r="3" s="1" customFormat="1" ht="17.4" spans="1:6">
      <c r="A3" s="5" t="s">
        <v>175</v>
      </c>
      <c r="B3" s="5" t="s">
        <v>176</v>
      </c>
      <c r="C3" s="5" t="s">
        <v>177</v>
      </c>
      <c r="D3" s="5" t="s">
        <v>178</v>
      </c>
      <c r="E3" s="5" t="s">
        <v>176</v>
      </c>
      <c r="F3" s="5" t="s">
        <v>177</v>
      </c>
    </row>
    <row r="4" s="1" customFormat="1" ht="17.4" spans="1:6">
      <c r="A4" s="28" t="s">
        <v>179</v>
      </c>
      <c r="B4" s="29" t="s">
        <v>16</v>
      </c>
      <c r="C4" s="29" t="s">
        <v>16</v>
      </c>
      <c r="D4" s="28" t="s">
        <v>180</v>
      </c>
      <c r="E4" s="29" t="s">
        <v>16</v>
      </c>
      <c r="F4" s="29" t="s">
        <v>16</v>
      </c>
    </row>
    <row r="5" s="1" customFormat="1" ht="17.4" spans="1:6">
      <c r="A5" s="28" t="s">
        <v>181</v>
      </c>
      <c r="B5" s="29" t="s">
        <v>182</v>
      </c>
      <c r="C5" s="29" t="s">
        <v>183</v>
      </c>
      <c r="D5" s="28" t="s">
        <v>184</v>
      </c>
      <c r="E5" s="29" t="s">
        <v>16</v>
      </c>
      <c r="F5" s="29" t="s">
        <v>16</v>
      </c>
    </row>
    <row r="6" s="1" customFormat="1" ht="17.4" spans="1:6">
      <c r="A6" s="28" t="s">
        <v>185</v>
      </c>
      <c r="B6" s="29" t="s">
        <v>16</v>
      </c>
      <c r="C6" s="29" t="s">
        <v>16</v>
      </c>
      <c r="D6" s="28" t="s">
        <v>186</v>
      </c>
      <c r="E6" s="29" t="s">
        <v>187</v>
      </c>
      <c r="F6" s="29" t="s">
        <v>188</v>
      </c>
    </row>
    <row r="7" s="1" customFormat="1" ht="17.4" spans="1:6">
      <c r="A7" s="28" t="s">
        <v>189</v>
      </c>
      <c r="B7" s="29" t="s">
        <v>16</v>
      </c>
      <c r="C7" s="29" t="s">
        <v>16</v>
      </c>
      <c r="D7" s="28" t="s">
        <v>190</v>
      </c>
      <c r="E7" s="29" t="s">
        <v>16</v>
      </c>
      <c r="F7" s="29" t="s">
        <v>16</v>
      </c>
    </row>
    <row r="8" s="1" customFormat="1" ht="17.4" spans="1:6">
      <c r="A8" s="28" t="s">
        <v>191</v>
      </c>
      <c r="B8" s="29" t="s">
        <v>16</v>
      </c>
      <c r="C8" s="29" t="s">
        <v>16</v>
      </c>
      <c r="D8" s="28" t="s">
        <v>192</v>
      </c>
      <c r="E8" s="29" t="s">
        <v>16</v>
      </c>
      <c r="F8" s="29" t="s">
        <v>16</v>
      </c>
    </row>
    <row r="9" s="1" customFormat="1" ht="17.4" spans="1:6">
      <c r="A9" s="28" t="s">
        <v>193</v>
      </c>
      <c r="B9" s="29" t="s">
        <v>16</v>
      </c>
      <c r="C9" s="29" t="s">
        <v>16</v>
      </c>
      <c r="D9" s="28" t="s">
        <v>194</v>
      </c>
      <c r="E9" s="29" t="s">
        <v>16</v>
      </c>
      <c r="F9" s="29" t="s">
        <v>16</v>
      </c>
    </row>
    <row r="10" s="1" customFormat="1" ht="17.4" spans="1:6">
      <c r="A10" s="28" t="s">
        <v>195</v>
      </c>
      <c r="B10" s="29" t="s">
        <v>182</v>
      </c>
      <c r="C10" s="29" t="s">
        <v>183</v>
      </c>
      <c r="D10" s="28" t="s">
        <v>196</v>
      </c>
      <c r="E10" s="29" t="s">
        <v>187</v>
      </c>
      <c r="F10" s="29" t="s">
        <v>188</v>
      </c>
    </row>
    <row r="11" s="1" customFormat="1" ht="17.4" spans="1:6">
      <c r="A11" s="28" t="s">
        <v>197</v>
      </c>
      <c r="B11" s="29" t="s">
        <v>16</v>
      </c>
      <c r="C11" s="29" t="s">
        <v>16</v>
      </c>
      <c r="D11" s="28" t="s">
        <v>198</v>
      </c>
      <c r="E11" s="29" t="s">
        <v>16</v>
      </c>
      <c r="F11" s="29" t="s">
        <v>16</v>
      </c>
    </row>
    <row r="12" s="1" customFormat="1" ht="17.4" spans="1:6">
      <c r="A12" s="28" t="s">
        <v>199</v>
      </c>
      <c r="B12" s="29" t="s">
        <v>200</v>
      </c>
      <c r="C12" s="29" t="s">
        <v>200</v>
      </c>
      <c r="D12" s="28" t="s">
        <v>201</v>
      </c>
      <c r="E12" s="29" t="s">
        <v>16</v>
      </c>
      <c r="F12" s="29" t="s">
        <v>16</v>
      </c>
    </row>
    <row r="13" s="1" customFormat="1" ht="17.4" spans="1:6">
      <c r="A13" s="28" t="s">
        <v>202</v>
      </c>
      <c r="B13" s="29" t="s">
        <v>16</v>
      </c>
      <c r="C13" s="29" t="s">
        <v>16</v>
      </c>
      <c r="D13" s="28" t="s">
        <v>203</v>
      </c>
      <c r="E13" s="29" t="s">
        <v>16</v>
      </c>
      <c r="F13" s="29" t="s">
        <v>16</v>
      </c>
    </row>
    <row r="14" s="1" customFormat="1" ht="17.4" spans="1:6">
      <c r="A14" s="28" t="s">
        <v>204</v>
      </c>
      <c r="B14" s="29" t="s">
        <v>16</v>
      </c>
      <c r="C14" s="29" t="s">
        <v>16</v>
      </c>
      <c r="D14" s="28" t="s">
        <v>205</v>
      </c>
      <c r="E14" s="29" t="s">
        <v>206</v>
      </c>
      <c r="F14" s="29" t="s">
        <v>207</v>
      </c>
    </row>
    <row r="15" s="1" customFormat="1" ht="17.4" spans="1:6">
      <c r="A15" s="28" t="s">
        <v>208</v>
      </c>
      <c r="B15" s="29" t="s">
        <v>16</v>
      </c>
      <c r="C15" s="29" t="s">
        <v>16</v>
      </c>
      <c r="D15" s="28" t="s">
        <v>209</v>
      </c>
      <c r="E15" s="29" t="s">
        <v>206</v>
      </c>
      <c r="F15" s="29" t="s">
        <v>207</v>
      </c>
    </row>
    <row r="16" s="1" customFormat="1" ht="17.4" spans="1:6">
      <c r="A16" s="28" t="s">
        <v>210</v>
      </c>
      <c r="B16" s="29" t="s">
        <v>211</v>
      </c>
      <c r="C16" s="29" t="s">
        <v>211</v>
      </c>
      <c r="D16" s="28" t="s">
        <v>212</v>
      </c>
      <c r="E16" s="29" t="s">
        <v>213</v>
      </c>
      <c r="F16" s="29" t="s">
        <v>213</v>
      </c>
    </row>
    <row r="17" s="1" customFormat="1" ht="17.4" spans="1:6">
      <c r="A17" s="28" t="s">
        <v>214</v>
      </c>
      <c r="B17" s="29" t="s">
        <v>16</v>
      </c>
      <c r="C17" s="29" t="s">
        <v>16</v>
      </c>
      <c r="D17" s="28" t="s">
        <v>16</v>
      </c>
      <c r="E17" s="29" t="s">
        <v>16</v>
      </c>
      <c r="F17" s="29" t="s">
        <v>16</v>
      </c>
    </row>
    <row r="18" s="1" customFormat="1" ht="17.4" spans="1:6">
      <c r="A18" s="28" t="s">
        <v>215</v>
      </c>
      <c r="B18" s="29" t="s">
        <v>211</v>
      </c>
      <c r="C18" s="29" t="s">
        <v>211</v>
      </c>
      <c r="D18" s="28" t="s">
        <v>16</v>
      </c>
      <c r="E18" s="29" t="s">
        <v>16</v>
      </c>
      <c r="F18" s="29" t="s">
        <v>16</v>
      </c>
    </row>
    <row r="19" s="1" customFormat="1" ht="17.4" spans="1:6">
      <c r="A19" s="28" t="s">
        <v>216</v>
      </c>
      <c r="B19" s="29" t="s">
        <v>217</v>
      </c>
      <c r="C19" s="29" t="s">
        <v>217</v>
      </c>
      <c r="D19" s="28" t="s">
        <v>16</v>
      </c>
      <c r="E19" s="29" t="s">
        <v>16</v>
      </c>
      <c r="F19" s="29" t="s">
        <v>16</v>
      </c>
    </row>
    <row r="20" s="1" customFormat="1" ht="17.4" spans="1:6">
      <c r="A20" s="28" t="s">
        <v>218</v>
      </c>
      <c r="B20" s="29" t="s">
        <v>16</v>
      </c>
      <c r="C20" s="29" t="s">
        <v>16</v>
      </c>
      <c r="D20" s="28" t="s">
        <v>16</v>
      </c>
      <c r="E20" s="29" t="s">
        <v>16</v>
      </c>
      <c r="F20" s="29" t="s">
        <v>16</v>
      </c>
    </row>
    <row r="21" s="1" customFormat="1" ht="17.4" spans="1:6">
      <c r="A21" s="28" t="s">
        <v>219</v>
      </c>
      <c r="B21" s="29" t="s">
        <v>220</v>
      </c>
      <c r="C21" s="29" t="s">
        <v>220</v>
      </c>
      <c r="D21" s="28" t="s">
        <v>16</v>
      </c>
      <c r="E21" s="29" t="s">
        <v>16</v>
      </c>
      <c r="F21" s="29" t="s">
        <v>16</v>
      </c>
    </row>
    <row r="22" s="1" customFormat="1" ht="17.4" spans="1:6">
      <c r="A22" s="28" t="s">
        <v>221</v>
      </c>
      <c r="B22" s="29" t="s">
        <v>16</v>
      </c>
      <c r="C22" s="29" t="s">
        <v>16</v>
      </c>
      <c r="D22" s="28" t="s">
        <v>16</v>
      </c>
      <c r="E22" s="29" t="s">
        <v>16</v>
      </c>
      <c r="F22" s="29" t="s">
        <v>16</v>
      </c>
    </row>
    <row r="23" s="1" customFormat="1" ht="17.4" spans="1:6">
      <c r="A23" s="28" t="s">
        <v>222</v>
      </c>
      <c r="B23" s="29" t="s">
        <v>16</v>
      </c>
      <c r="C23" s="29" t="s">
        <v>16</v>
      </c>
      <c r="D23" s="28" t="s">
        <v>223</v>
      </c>
      <c r="E23" s="29" t="s">
        <v>16</v>
      </c>
      <c r="F23" s="29" t="s">
        <v>16</v>
      </c>
    </row>
    <row r="24" s="1" customFormat="1" ht="17.4" spans="1:6">
      <c r="A24" s="28" t="s">
        <v>224</v>
      </c>
      <c r="B24" s="29" t="s">
        <v>16</v>
      </c>
      <c r="C24" s="29" t="s">
        <v>16</v>
      </c>
      <c r="D24" s="28" t="s">
        <v>225</v>
      </c>
      <c r="E24" s="29" t="s">
        <v>226</v>
      </c>
      <c r="F24" s="29" t="s">
        <v>226</v>
      </c>
    </row>
    <row r="25" s="1" customFormat="1" ht="17.4" spans="1:6">
      <c r="A25" s="28" t="s">
        <v>227</v>
      </c>
      <c r="B25" s="29" t="s">
        <v>16</v>
      </c>
      <c r="C25" s="29" t="s">
        <v>16</v>
      </c>
      <c r="D25" s="28" t="s">
        <v>228</v>
      </c>
      <c r="E25" s="29" t="s">
        <v>229</v>
      </c>
      <c r="F25" s="29" t="s">
        <v>229</v>
      </c>
    </row>
    <row r="26" s="1" customFormat="1" ht="17.4" spans="1:6">
      <c r="A26" s="28" t="s">
        <v>230</v>
      </c>
      <c r="B26" s="29" t="s">
        <v>16</v>
      </c>
      <c r="C26" s="29" t="s">
        <v>16</v>
      </c>
      <c r="D26" s="28" t="s">
        <v>231</v>
      </c>
      <c r="E26" s="29" t="s">
        <v>232</v>
      </c>
      <c r="F26" s="29" t="s">
        <v>233</v>
      </c>
    </row>
    <row r="27" s="1" customFormat="1" ht="17.4" spans="1:6">
      <c r="A27" s="28" t="s">
        <v>234</v>
      </c>
      <c r="B27" s="29" t="s">
        <v>235</v>
      </c>
      <c r="C27" s="29" t="s">
        <v>235</v>
      </c>
      <c r="D27" s="28" t="s">
        <v>236</v>
      </c>
      <c r="E27" s="29" t="s">
        <v>237</v>
      </c>
      <c r="F27" s="29" t="s">
        <v>238</v>
      </c>
    </row>
    <row r="28" s="1" customFormat="1" ht="17.4" spans="1:6">
      <c r="A28" s="28" t="s">
        <v>239</v>
      </c>
      <c r="B28" s="29" t="s">
        <v>240</v>
      </c>
      <c r="C28" s="29" t="s">
        <v>241</v>
      </c>
      <c r="D28" s="28" t="s">
        <v>242</v>
      </c>
      <c r="E28" s="29" t="s">
        <v>240</v>
      </c>
      <c r="F28" s="29" t="s">
        <v>241</v>
      </c>
    </row>
    <row r="29" ht="28" customHeight="1" spans="1:1">
      <c r="A29" s="30" t="s">
        <v>59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5" customWidth="1"/>
    <col min="2" max="2" width="55.5833333333333" style="15" customWidth="1"/>
    <col min="3" max="16383" width="9" style="15"/>
  </cols>
  <sheetData>
    <row r="1" s="15" customFormat="1" ht="20" customHeight="1" spans="1:2">
      <c r="A1" s="16" t="s">
        <v>243</v>
      </c>
      <c r="B1" s="16"/>
    </row>
    <row r="2" s="15" customFormat="1" ht="16.8" spans="1:2">
      <c r="A2" s="11" t="str">
        <f>现金日记账!A2</f>
        <v>单位名称:珠海市唐家湾镇永丰锦石股份经济合作社</v>
      </c>
      <c r="B2" s="11" t="s">
        <v>244</v>
      </c>
    </row>
    <row r="3" s="15" customFormat="1" ht="17.4" spans="1:2">
      <c r="A3" s="5" t="s">
        <v>245</v>
      </c>
      <c r="B3" s="5" t="s">
        <v>246</v>
      </c>
    </row>
    <row r="4" s="15" customFormat="1" ht="17.4" spans="1:2">
      <c r="A4" s="17" t="s">
        <v>247</v>
      </c>
      <c r="B4" s="18" t="s">
        <v>248</v>
      </c>
    </row>
    <row r="5" s="15" customFormat="1" ht="18" spans="1:2">
      <c r="A5" s="19" t="s">
        <v>249</v>
      </c>
      <c r="B5" s="18" t="s">
        <v>250</v>
      </c>
    </row>
    <row r="6" s="15" customFormat="1" ht="18" spans="1:2">
      <c r="A6" s="20" t="s">
        <v>251</v>
      </c>
      <c r="B6" s="18" t="s">
        <v>250</v>
      </c>
    </row>
    <row r="7" s="15" customFormat="1" ht="18" spans="1:2">
      <c r="A7" s="19" t="s">
        <v>252</v>
      </c>
      <c r="B7" s="18" t="s">
        <v>250</v>
      </c>
    </row>
    <row r="8" s="15" customFormat="1" ht="18" spans="1:2">
      <c r="A8" s="20" t="s">
        <v>253</v>
      </c>
      <c r="B8" s="18" t="s">
        <v>250</v>
      </c>
    </row>
    <row r="9" s="15" customFormat="1" ht="18" spans="1:2">
      <c r="A9" s="20" t="s">
        <v>254</v>
      </c>
      <c r="B9" s="18" t="s">
        <v>255</v>
      </c>
    </row>
    <row r="10" s="15" customFormat="1" ht="18" spans="1:2">
      <c r="A10" s="21" t="s">
        <v>256</v>
      </c>
      <c r="B10" s="18" t="s">
        <v>250</v>
      </c>
    </row>
    <row r="11" s="15" customFormat="1" ht="17.4" spans="1:2">
      <c r="A11" s="17" t="s">
        <v>257</v>
      </c>
      <c r="B11" s="18" t="s">
        <v>258</v>
      </c>
    </row>
    <row r="12" s="15" customFormat="1" ht="18" spans="1:2">
      <c r="A12" s="19" t="s">
        <v>259</v>
      </c>
      <c r="B12" s="18" t="s">
        <v>260</v>
      </c>
    </row>
    <row r="13" s="15" customFormat="1" ht="18" spans="1:2">
      <c r="A13" s="19" t="s">
        <v>261</v>
      </c>
      <c r="B13" s="18" t="s">
        <v>250</v>
      </c>
    </row>
    <row r="14" s="15" customFormat="1" ht="18" spans="1:2">
      <c r="A14" s="20" t="s">
        <v>262</v>
      </c>
      <c r="B14" s="18" t="s">
        <v>263</v>
      </c>
    </row>
    <row r="15" s="15" customFormat="1" ht="17.4" spans="1:2">
      <c r="A15" s="17" t="s">
        <v>264</v>
      </c>
      <c r="B15" s="18" t="s">
        <v>265</v>
      </c>
    </row>
    <row r="16" s="15" customFormat="1" ht="18" spans="1:2">
      <c r="A16" s="19" t="s">
        <v>266</v>
      </c>
      <c r="B16" s="18" t="s">
        <v>250</v>
      </c>
    </row>
    <row r="17" s="15" customFormat="1" ht="17.4" spans="1:2">
      <c r="A17" s="17" t="s">
        <v>267</v>
      </c>
      <c r="B17" s="18" t="s">
        <v>265</v>
      </c>
    </row>
    <row r="18" s="15" customFormat="1" ht="18" spans="1:2">
      <c r="A18" s="19" t="s">
        <v>268</v>
      </c>
      <c r="B18" s="18" t="s">
        <v>233</v>
      </c>
    </row>
    <row r="19" s="15" customFormat="1" ht="18" spans="1:2">
      <c r="A19" s="20" t="s">
        <v>269</v>
      </c>
      <c r="B19" s="18" t="s">
        <v>250</v>
      </c>
    </row>
    <row r="20" s="15" customFormat="1" ht="17.4" spans="1:2">
      <c r="A20" s="17" t="s">
        <v>270</v>
      </c>
      <c r="B20" s="18" t="s">
        <v>271</v>
      </c>
    </row>
    <row r="21" s="15" customFormat="1" ht="18" spans="1:2">
      <c r="A21" s="19" t="s">
        <v>272</v>
      </c>
      <c r="B21" s="18" t="s">
        <v>250</v>
      </c>
    </row>
    <row r="22" s="15" customFormat="1" ht="18" spans="1:2">
      <c r="A22" s="20" t="s">
        <v>273</v>
      </c>
      <c r="B22" s="18" t="s">
        <v>274</v>
      </c>
    </row>
    <row r="23" s="15" customFormat="1" ht="18" spans="1:2">
      <c r="A23" s="20" t="s">
        <v>275</v>
      </c>
      <c r="B23" s="18" t="s">
        <v>16</v>
      </c>
    </row>
    <row r="24" s="15" customFormat="1" ht="17.4" spans="1:2">
      <c r="A24" s="17" t="s">
        <v>276</v>
      </c>
      <c r="B24" s="18" t="s">
        <v>232</v>
      </c>
    </row>
    <row r="25" s="15" customFormat="1" ht="22" customHeight="1" spans="1:2">
      <c r="A25" s="22" t="s">
        <v>59</v>
      </c>
      <c r="B25" s="23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:E1"/>
    </sheetView>
  </sheetViews>
  <sheetFormatPr defaultColWidth="9" defaultRowHeight="14.4" outlineLevelRow="5" outlineLevelCol="4"/>
  <cols>
    <col min="1" max="1" width="57" style="1" customWidth="1"/>
    <col min="2" max="2" width="27.3333333333333" style="1" customWidth="1"/>
    <col min="3" max="3" width="11.6296296296296" style="1" customWidth="1"/>
    <col min="4" max="4" width="13.3796296296296" style="1" customWidth="1"/>
    <col min="5" max="5" width="22.75" style="1" customWidth="1"/>
    <col min="6" max="16384" width="9" style="1"/>
  </cols>
  <sheetData>
    <row r="1" s="1" customFormat="1" ht="20.4" spans="1:5">
      <c r="A1" s="2" t="s">
        <v>277</v>
      </c>
      <c r="B1" s="2"/>
      <c r="C1" s="2"/>
      <c r="D1" s="2"/>
      <c r="E1" s="2"/>
    </row>
    <row r="2" s="1" customFormat="1" ht="17" customHeight="1" spans="1:4">
      <c r="A2" s="11" t="str">
        <f>现金日记账!A2</f>
        <v>单位名称:珠海市唐家湾镇永丰锦石股份经济合作社</v>
      </c>
      <c r="B2" s="11" t="s">
        <v>278</v>
      </c>
      <c r="C2" s="12"/>
      <c r="D2" s="13"/>
    </row>
    <row r="3" s="1" customFormat="1" ht="22" customHeight="1" spans="1:5">
      <c r="A3" s="5" t="s">
        <v>279</v>
      </c>
      <c r="B3" s="5" t="s">
        <v>280</v>
      </c>
      <c r="C3" s="5" t="s">
        <v>281</v>
      </c>
      <c r="D3" s="5" t="s">
        <v>282</v>
      </c>
      <c r="E3" s="5" t="s">
        <v>283</v>
      </c>
    </row>
    <row r="4" s="1" customFormat="1" ht="30.95" customHeight="1" spans="1:5">
      <c r="A4" s="6" t="s">
        <v>284</v>
      </c>
      <c r="B4" s="6"/>
      <c r="C4" s="6"/>
      <c r="D4" s="6"/>
      <c r="E4" s="6"/>
    </row>
    <row r="5" s="1" customFormat="1" ht="24" customHeight="1" spans="1:5">
      <c r="A5" s="10" t="s">
        <v>285</v>
      </c>
      <c r="B5" s="14"/>
      <c r="C5" s="14"/>
      <c r="D5" s="14"/>
      <c r="E5" s="14"/>
    </row>
    <row r="6" s="1" customFormat="1" spans="1:1">
      <c r="A6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" sqref="A1:E1"/>
    </sheetView>
  </sheetViews>
  <sheetFormatPr defaultColWidth="9" defaultRowHeight="14.4" outlineLevelCol="4"/>
  <cols>
    <col min="1" max="1" width="53.5555555555556" style="1" customWidth="1"/>
    <col min="2" max="2" width="26.1111111111111" style="1" customWidth="1"/>
    <col min="3" max="3" width="14.8796296296296" style="1" customWidth="1"/>
    <col min="4" max="4" width="17.75" style="1" customWidth="1"/>
    <col min="5" max="5" width="19.25" style="1" customWidth="1"/>
    <col min="6" max="16384" width="9" style="1"/>
  </cols>
  <sheetData>
    <row r="1" s="1" customFormat="1" ht="20.4" spans="1:5">
      <c r="A1" s="2" t="s">
        <v>286</v>
      </c>
      <c r="B1" s="2"/>
      <c r="C1" s="2"/>
      <c r="D1" s="2"/>
      <c r="E1" s="2"/>
    </row>
    <row r="2" s="1" customFormat="1" ht="17" customHeight="1" spans="1:5">
      <c r="A2" s="3" t="str">
        <f>现金日记账!A2</f>
        <v>单位名称:珠海市唐家湾镇永丰锦石股份经济合作社</v>
      </c>
      <c r="B2" s="4" t="str">
        <f>'[1]债权(应收款)明细公布表'!B2</f>
        <v>日期：2024-12                               单位：元</v>
      </c>
      <c r="C2" s="4"/>
      <c r="D2" s="4"/>
      <c r="E2" s="4"/>
    </row>
    <row r="3" s="1" customFormat="1" ht="19" customHeight="1" spans="1:5">
      <c r="A3" s="5" t="s">
        <v>279</v>
      </c>
      <c r="B3" s="5" t="s">
        <v>280</v>
      </c>
      <c r="C3" s="5" t="s">
        <v>281</v>
      </c>
      <c r="D3" s="5" t="s">
        <v>282</v>
      </c>
      <c r="E3" s="5" t="s">
        <v>287</v>
      </c>
    </row>
    <row r="4" s="1" customFormat="1" ht="41" customHeight="1" spans="1:5">
      <c r="A4" s="6" t="s">
        <v>288</v>
      </c>
      <c r="B4" s="6" t="s">
        <v>289</v>
      </c>
      <c r="C4" s="6"/>
      <c r="D4" s="7" t="s">
        <v>290</v>
      </c>
      <c r="E4" s="6">
        <v>20000</v>
      </c>
    </row>
    <row r="5" s="1" customFormat="1" ht="23" customHeight="1" spans="1:5">
      <c r="A5" s="6" t="s">
        <v>291</v>
      </c>
      <c r="B5" s="6" t="s">
        <v>289</v>
      </c>
      <c r="C5" s="6"/>
      <c r="D5" s="7" t="s">
        <v>292</v>
      </c>
      <c r="E5" s="6">
        <v>24000</v>
      </c>
    </row>
    <row r="6" s="1" customFormat="1" ht="23" customHeight="1" spans="1:5">
      <c r="A6" s="6" t="s">
        <v>293</v>
      </c>
      <c r="B6" s="6" t="s">
        <v>289</v>
      </c>
      <c r="C6" s="6"/>
      <c r="D6" s="7" t="s">
        <v>294</v>
      </c>
      <c r="E6" s="6">
        <v>30000</v>
      </c>
    </row>
    <row r="7" s="1" customFormat="1" ht="23" customHeight="1" spans="1:5">
      <c r="A7" s="6" t="s">
        <v>295</v>
      </c>
      <c r="B7" s="6" t="s">
        <v>289</v>
      </c>
      <c r="C7" s="6"/>
      <c r="D7" s="7" t="s">
        <v>296</v>
      </c>
      <c r="E7" s="6">
        <v>16000</v>
      </c>
    </row>
    <row r="8" s="1" customFormat="1" ht="23" customHeight="1" spans="1:5">
      <c r="A8" s="6" t="s">
        <v>297</v>
      </c>
      <c r="B8" s="6" t="s">
        <v>298</v>
      </c>
      <c r="C8" s="6"/>
      <c r="D8" s="7" t="s">
        <v>299</v>
      </c>
      <c r="E8" s="6">
        <v>468313</v>
      </c>
    </row>
    <row r="9" s="1" customFormat="1" ht="46" customHeight="1" spans="1:5">
      <c r="A9" s="6" t="s">
        <v>300</v>
      </c>
      <c r="B9" s="6" t="s">
        <v>298</v>
      </c>
      <c r="C9" s="6"/>
      <c r="D9" s="7" t="s">
        <v>301</v>
      </c>
      <c r="E9" s="6">
        <v>50</v>
      </c>
    </row>
    <row r="10" s="1" customFormat="1" ht="46" customHeight="1" spans="1:5">
      <c r="A10" s="6" t="s">
        <v>302</v>
      </c>
      <c r="B10" s="6" t="s">
        <v>298</v>
      </c>
      <c r="C10" s="6"/>
      <c r="D10" s="7" t="s">
        <v>303</v>
      </c>
      <c r="E10" s="6">
        <v>311715.56</v>
      </c>
    </row>
    <row r="11" s="1" customFormat="1" ht="46" customHeight="1" spans="1:5">
      <c r="A11" s="6" t="s">
        <v>304</v>
      </c>
      <c r="B11" s="6" t="s">
        <v>298</v>
      </c>
      <c r="C11" s="6"/>
      <c r="D11" s="7" t="s">
        <v>305</v>
      </c>
      <c r="E11" s="6">
        <v>390417.26</v>
      </c>
    </row>
    <row r="12" s="1" customFormat="1" ht="46" customHeight="1" spans="1:5">
      <c r="A12" s="6" t="s">
        <v>306</v>
      </c>
      <c r="B12" s="6" t="s">
        <v>298</v>
      </c>
      <c r="C12" s="6"/>
      <c r="D12" s="7" t="s">
        <v>307</v>
      </c>
      <c r="E12" s="6">
        <v>201575</v>
      </c>
    </row>
    <row r="13" s="1" customFormat="1" ht="45" customHeight="1" spans="1:5">
      <c r="A13" s="6"/>
      <c r="B13" s="8" t="s">
        <v>308</v>
      </c>
      <c r="C13" s="8"/>
      <c r="D13" s="9"/>
      <c r="E13" s="8">
        <v>1462070.82</v>
      </c>
    </row>
    <row r="14" s="1" customFormat="1" ht="24.95" customHeight="1" spans="1:5">
      <c r="A14" s="10" t="s">
        <v>285</v>
      </c>
      <c r="B14" s="10"/>
      <c r="C14" s="10"/>
      <c r="D14" s="10"/>
      <c r="E14" s="10"/>
    </row>
    <row r="15" s="1" customFormat="1" spans="1:1">
      <c r="A15" s="1" t="s">
        <v>16</v>
      </c>
    </row>
  </sheetData>
  <sheetProtection password="C4AB" sheet="1" objects="1"/>
  <mergeCells count="3">
    <mergeCell ref="A1:E1"/>
    <mergeCell ref="B2:E2"/>
    <mergeCell ref="A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 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2025-02-24T09:38:19Z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F9326E2FD6A5457298F106B26D07F3EF</vt:lpwstr>
  </property>
  <property fmtid="{D5CDD505-2E9C-101B-9397-08002B2CF9AE}" pid="3" name="KSOProductBuildVer">
    <vt:lpwstr>2052-11.8.2.12085</vt:lpwstr>
  </property>
</Properties>
</file>