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definedNames>
    <definedName name="_xlnm.Print_Titles" localSheetId="1">银行存款日记账!$3:$3</definedName>
  </definedNames>
  <calcPr calcId="144525"/>
</workbook>
</file>

<file path=xl/sharedStrings.xml><?xml version="1.0" encoding="utf-8"?>
<sst xmlns="http://schemas.openxmlformats.org/spreadsheetml/2006/main" count="544" uniqueCount="300">
  <si>
    <t>现金日记账</t>
  </si>
  <si>
    <t>单位名称:珠海市唐家湾镇会同柏叶林股份经济合作社</t>
  </si>
  <si>
    <t>会计期间:2024-11-01~2024-11-30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</si>
  <si>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</si>
  <si>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</si>
  <si>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</si>
  <si>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</si>
  <si>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</si>
  <si>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</si>
  <si>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</si>
  <si>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</si>
  <si>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</si>
  <si>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2024-11-01</t>
  </si>
  <si>
    <t>101</t>
  </si>
  <si>
    <t>库存现金</t>
  </si>
  <si>
    <t>期初余额</t>
  </si>
  <si>
    <t/>
  </si>
  <si>
    <t xml:space="preserve">0.00 </t>
  </si>
  <si>
    <t>2024-11-30</t>
  </si>
  <si>
    <t>30/9收到梁瑞芳交来松柏环山坡土地承包款（2024.1.1-2024.12.31）</t>
  </si>
  <si>
    <t>2024110005</t>
  </si>
  <si>
    <t>52500.0</t>
  </si>
  <si>
    <t xml:space="preserve">52500.00 </t>
  </si>
  <si>
    <t>30/9收到宁振荣交来望天西山脚土地承包款（2024.3.1-2025.2.28）</t>
  </si>
  <si>
    <t>2024110006</t>
  </si>
  <si>
    <t>4500.0</t>
  </si>
  <si>
    <t xml:space="preserve">57000.00 </t>
  </si>
  <si>
    <t>20/11存现（望天西山脚承包款）</t>
  </si>
  <si>
    <t>2024110025</t>
  </si>
  <si>
    <t>20/11存现（松柏环山坡承包款）</t>
  </si>
  <si>
    <t>2024110027</t>
  </si>
  <si>
    <t>27/11存现（谭丽红土地承包款）</t>
  </si>
  <si>
    <t>2024110029</t>
  </si>
  <si>
    <t>800.0</t>
  </si>
  <si>
    <t xml:space="preserve">-800.00 </t>
  </si>
  <si>
    <t>28/11收到谭丽华交来老董林边红线范围外土地承包款（2024.7.1-2025.6.30）</t>
  </si>
  <si>
    <t>2024110030</t>
  </si>
  <si>
    <t>（以上公开数据根据贵单位提交的原始单据核算）</t>
  </si>
  <si>
    <t>银行存款日记账</t>
  </si>
  <si>
    <t>102</t>
  </si>
  <si>
    <t>银行存款</t>
  </si>
  <si>
    <t xml:space="preserve">8628797.57 </t>
  </si>
  <si>
    <t xml:space="preserve"> 102001</t>
  </si>
  <si>
    <t xml:space="preserve"> 农商银行(5745371)</t>
  </si>
  <si>
    <t>20/11收到卓少云交来牛栏坑山排5亩土地、后门坑3亩土地、锅督谭果园土地承包款</t>
  </si>
  <si>
    <t>2024110001</t>
  </si>
  <si>
    <t>3800.0</t>
  </si>
  <si>
    <t xml:space="preserve">8632597.57 </t>
  </si>
  <si>
    <t>15/11收到珠海红土农林种植有限公司交来牛栏坑排山地承包款（2024.2.1-2025.1.31）</t>
  </si>
  <si>
    <t>2024110002</t>
  </si>
  <si>
    <t>12000.0</t>
  </si>
  <si>
    <t xml:space="preserve">8644597.57 </t>
  </si>
  <si>
    <t>15/11收到珠海红土农林种植有限公司交来望天狮排土地承包款（2024.6.1-2025.5.31）</t>
  </si>
  <si>
    <t>2024110003</t>
  </si>
  <si>
    <t xml:space="preserve">8645397.57 </t>
  </si>
  <si>
    <t>8/11收到珠海正路建设工程公司交来2024年10月生活留用地租金</t>
  </si>
  <si>
    <t>2024110007</t>
  </si>
  <si>
    <t>14000.0</t>
  </si>
  <si>
    <t xml:space="preserve">8659397.57 </t>
  </si>
  <si>
    <t>15/11收到珠海共生农业交来2024年牛栏坑、烂地头租金</t>
  </si>
  <si>
    <t>2024110008</t>
  </si>
  <si>
    <t>22050.0</t>
  </si>
  <si>
    <t xml:space="preserve">8681447.57 </t>
  </si>
  <si>
    <t>21/11收到曾庆山（乐轩）交来2024年尿基坑，石场，石牙坑资源使用费</t>
  </si>
  <si>
    <t>2024110009</t>
  </si>
  <si>
    <t>35000.0</t>
  </si>
  <si>
    <t xml:space="preserve">8716447.57 </t>
  </si>
  <si>
    <t>25/11收到吴冬凌交来沙公头山地承包款（2024.11.10-2025.11.9）</t>
  </si>
  <si>
    <t>2024110010</t>
  </si>
  <si>
    <t>2000.0</t>
  </si>
  <si>
    <t xml:space="preserve">8718447.57 </t>
  </si>
  <si>
    <t>25/11收到秦林珍交来沙公头山地承包款（2024.11.10-2025.11.9）</t>
  </si>
  <si>
    <t>2024110011</t>
  </si>
  <si>
    <t>4000.0</t>
  </si>
  <si>
    <t xml:space="preserve">8722447.57 </t>
  </si>
  <si>
    <t>28/11收到郑标文交来鸡口部分土地承包款（2024.8.7-2025.8.6）</t>
  </si>
  <si>
    <t>2024110012</t>
  </si>
  <si>
    <t>7700.0</t>
  </si>
  <si>
    <t xml:space="preserve">8730147.57 </t>
  </si>
  <si>
    <t>15/11收到莫瑜记2024年牛栏坑土地承包款</t>
  </si>
  <si>
    <t>2024110013</t>
  </si>
  <si>
    <t>700.0</t>
  </si>
  <si>
    <t xml:space="preserve">8730847.57 </t>
  </si>
  <si>
    <t>21/11收到范民新交来横坑土地及鱼塘承包款（2024.11.6-2025.11.5）</t>
  </si>
  <si>
    <t>2024110014</t>
  </si>
  <si>
    <t>2100.0</t>
  </si>
  <si>
    <t xml:space="preserve">8732947.57 </t>
  </si>
  <si>
    <t>18/19收到林春杰交来牛栏坑土地承包款（2024.9.1-2025.8.31）</t>
  </si>
  <si>
    <t>2024110015</t>
  </si>
  <si>
    <t xml:space="preserve">8744947.57 </t>
  </si>
  <si>
    <t>22/11收到麦海强交来井口塘、木根田共19亩土地承包款（2024.11.13-2025.11.14）</t>
  </si>
  <si>
    <t>2024110016</t>
  </si>
  <si>
    <t>9750.0</t>
  </si>
  <si>
    <t xml:space="preserve">8754697.57 </t>
  </si>
  <si>
    <t>28/11收到江纪中交来望天仙脚土地承包款（2024.1.1-2024.12.31）</t>
  </si>
  <si>
    <t>2024110017</t>
  </si>
  <si>
    <t xml:space="preserve">8758697.57 </t>
  </si>
  <si>
    <t>26/11收到蔡珊瑚交来松柏环8亩土地承包款（2024.6.1-2025.5.31）</t>
  </si>
  <si>
    <t>2024110018</t>
  </si>
  <si>
    <t xml:space="preserve">8762697.57 </t>
  </si>
  <si>
    <t>9/11收到罗森交来柏叶林新村322、323号房屋履约保证金</t>
  </si>
  <si>
    <t>2024110019</t>
  </si>
  <si>
    <t>5520.0</t>
  </si>
  <si>
    <t xml:space="preserve">8768217.57 </t>
  </si>
  <si>
    <t>8/11支转账手续费</t>
  </si>
  <si>
    <t>2024110020</t>
  </si>
  <si>
    <t>11.04</t>
  </si>
  <si>
    <t xml:space="preserve">8768206.53 </t>
  </si>
  <si>
    <t>10/11支短信服务费</t>
  </si>
  <si>
    <t>2024110021</t>
  </si>
  <si>
    <t>10.0</t>
  </si>
  <si>
    <t xml:space="preserve">8768196.53 </t>
  </si>
  <si>
    <t>11/11支转账手续费</t>
  </si>
  <si>
    <t>2024110022</t>
  </si>
  <si>
    <t>5.0</t>
  </si>
  <si>
    <t xml:space="preserve">8768191.53 </t>
  </si>
  <si>
    <t>11/11支农创馆+乡村公寓建设项目批前公示图设计费</t>
  </si>
  <si>
    <t>2024110023</t>
  </si>
  <si>
    <t>70.0</t>
  </si>
  <si>
    <t xml:space="preserve">8768121.53 </t>
  </si>
  <si>
    <t>2024110024</t>
  </si>
  <si>
    <t xml:space="preserve">8772621.53 </t>
  </si>
  <si>
    <t>2024110026</t>
  </si>
  <si>
    <t xml:space="preserve">8825121.53 </t>
  </si>
  <si>
    <t>2024110028</t>
  </si>
  <si>
    <t xml:space="preserve">8825921.53 </t>
  </si>
  <si>
    <t>资产台账</t>
  </si>
  <si>
    <t>日期：2024-11-30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</si>
  <si>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</si>
  <si>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</si>
  <si>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</si>
  <si>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</si>
  <si>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</si>
  <si>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</si>
  <si>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</si>
  <si>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</si>
  <si>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</si>
  <si>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</si>
  <si>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</si>
  <si>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</si>
  <si>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</si>
  <si>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工业用地平整档土墙排水工程</t>
  </si>
  <si>
    <t>001</t>
  </si>
  <si>
    <t>固定资产&gt;其他固定资产</t>
  </si>
  <si>
    <t>1宗</t>
  </si>
  <si>
    <t>否</t>
  </si>
  <si>
    <t>380000.00</t>
  </si>
  <si>
    <t>非经营用</t>
  </si>
  <si>
    <t>自建</t>
  </si>
  <si>
    <t>2</t>
  </si>
  <si>
    <t>住宅填土工程</t>
  </si>
  <si>
    <t>002</t>
  </si>
  <si>
    <t>350000.00</t>
  </si>
  <si>
    <t>3</t>
  </si>
  <si>
    <t>老人中心</t>
  </si>
  <si>
    <t>003</t>
  </si>
  <si>
    <t>1栋</t>
  </si>
  <si>
    <t>265305.83</t>
  </si>
  <si>
    <t>经营用</t>
  </si>
  <si>
    <t>4</t>
  </si>
  <si>
    <t>长者饭堂（柏叶林村56号房屋）</t>
  </si>
  <si>
    <t>004</t>
  </si>
  <si>
    <t>196320.86</t>
  </si>
  <si>
    <t>在建工程转固定资产</t>
  </si>
  <si>
    <t>5</t>
  </si>
  <si>
    <t>202405</t>
  </si>
  <si>
    <t>会同乡创美食街</t>
  </si>
  <si>
    <t>在建工程&gt;会同乡创美食街</t>
  </si>
  <si>
    <t>1条</t>
  </si>
  <si>
    <t>58384.00</t>
  </si>
  <si>
    <t>6</t>
  </si>
  <si>
    <t>202407</t>
  </si>
  <si>
    <t>柏叶林新村322号房屋</t>
  </si>
  <si>
    <t>005</t>
  </si>
  <si>
    <t>1间</t>
  </si>
  <si>
    <t>34708.25</t>
  </si>
  <si>
    <t>7</t>
  </si>
  <si>
    <t>柏叶林新村323号房屋</t>
  </si>
  <si>
    <t>006</t>
  </si>
  <si>
    <t>8</t>
  </si>
  <si>
    <t>202409</t>
  </si>
  <si>
    <t>农创馆+乡村公寓</t>
  </si>
  <si>
    <t>在建工程&gt;农创馆+乡村公寓</t>
  </si>
  <si>
    <t>61227.20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</si>
  <si>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</si>
  <si>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</si>
  <si>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</si>
  <si>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</si>
  <si>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</si>
  <si>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</si>
  <si>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</si>
  <si>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</si>
  <si>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8,825,921.53</t>
  </si>
  <si>
    <t>8,438,287.40</t>
  </si>
  <si>
    <t xml:space="preserve"> 短期借款</t>
  </si>
  <si>
    <t xml:space="preserve"> 短期投资</t>
  </si>
  <si>
    <t xml:space="preserve"> 应付款项</t>
  </si>
  <si>
    <t>739,175.07</t>
  </si>
  <si>
    <t>366,463.07</t>
  </si>
  <si>
    <t xml:space="preserve"> 应收款项</t>
  </si>
  <si>
    <t>52,408.00</t>
  </si>
  <si>
    <t>69,400.00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</si>
  <si>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</si>
  <si>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</si>
  <si>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</si>
  <si>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</si>
  <si>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</si>
  <si>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>4,004.21</t>
  </si>
  <si>
    <t>1,371.43</t>
  </si>
  <si>
    <t xml:space="preserve">  流动资产合计</t>
  </si>
  <si>
    <t>8,878,329.53</t>
  </si>
  <si>
    <t>8,507,687.40</t>
  </si>
  <si>
    <t xml:space="preserve">  流动负债合计</t>
  </si>
  <si>
    <t>743,179.28</t>
  </si>
  <si>
    <t>367,834.50</t>
  </si>
  <si>
    <t>非流动资产:</t>
  </si>
  <si>
    <t>非流动负债：</t>
  </si>
  <si>
    <t xml:space="preserve"> 长期投资</t>
  </si>
  <si>
    <t xml:space="preserve"> 长期借款及应付款</t>
  </si>
  <si>
    <t>48,451.67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</si>
  <si>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</si>
  <si>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</si>
  <si>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</si>
  <si>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</si>
  <si>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8,025,103.88</t>
  </si>
  <si>
    <t xml:space="preserve">  生产性生物资产净值</t>
  </si>
  <si>
    <t xml:space="preserve">  非流动负债合计</t>
  </si>
  <si>
    <t>8,073,555.55</t>
  </si>
  <si>
    <t xml:space="preserve"> 固定资产原值</t>
  </si>
  <si>
    <t>1,261,043.19</t>
  </si>
  <si>
    <t>1,191,626.69</t>
  </si>
  <si>
    <t xml:space="preserve">   负债合计</t>
  </si>
  <si>
    <t>8,816,734.83</t>
  </si>
  <si>
    <t>8,441,390.05</t>
  </si>
  <si>
    <t xml:space="preserve">  减：累计折旧</t>
  </si>
  <si>
    <t>800,756.21</t>
  </si>
  <si>
    <t>754,955.84</t>
  </si>
  <si>
    <t xml:space="preserve">  固定资产净值</t>
  </si>
  <si>
    <t>460,286.98</t>
  </si>
  <si>
    <t>436,670.85</t>
  </si>
  <si>
    <t xml:space="preserve"> 在建工程</t>
  </si>
  <si>
    <t>119,611.20</t>
  </si>
  <si>
    <t xml:space="preserve"> 固定资产清理</t>
  </si>
  <si>
    <t xml:space="preserve">  固定资产小计</t>
  </si>
  <si>
    <t>579,898.18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</si>
  <si>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</si>
  <si>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</si>
  <si>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</si>
  <si>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</si>
  <si>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</si>
  <si>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 xml:space="preserve"> 公益性生物资产</t>
  </si>
  <si>
    <t xml:space="preserve"> 公积公益金</t>
  </si>
  <si>
    <t>485,817.08</t>
  </si>
  <si>
    <t xml:space="preserve"> 长期待摊费用</t>
  </si>
  <si>
    <t xml:space="preserve"> 未分配收益</t>
  </si>
  <si>
    <t>155,675.80</t>
  </si>
  <si>
    <t>17,151.12</t>
  </si>
  <si>
    <t xml:space="preserve">  非流动资产合计</t>
  </si>
  <si>
    <t xml:space="preserve">  所有者权益合计</t>
  </si>
  <si>
    <t>641,492.88</t>
  </si>
  <si>
    <t>502,968.20</t>
  </si>
  <si>
    <t xml:space="preserve">   资产合计</t>
  </si>
  <si>
    <t>9,458,227.71</t>
  </si>
  <si>
    <t>8,944,358.25</t>
  </si>
  <si>
    <t xml:space="preserve">   负债和所有者权益总计</t>
  </si>
  <si>
    <t xml:space="preserve">                                收益及收益分配表</t>
  </si>
  <si>
    <t>会计期间：2024-01~2024-11        单位：元</t>
  </si>
  <si>
    <t>项目</t>
  </si>
  <si>
    <t>2024年1月至2024年11月金额</t>
  </si>
  <si>
    <t>一、经营收入</t>
  </si>
  <si>
    <t>589,628.42</t>
  </si>
  <si>
    <t>​ 加：投资收益</t>
  </si>
  <si>
    <t>0.00</t>
  </si>
  <si>
    <t>​   补助收入</t>
  </si>
  <si>
    <t>​ 减：经营支出</t>
  </si>
  <si>
    <t>11,311.92</t>
  </si>
  <si>
    <t>​   税金及附加</t>
  </si>
  <si>
    <t>1,277.57</t>
  </si>
  <si>
    <t>​   管理费用</t>
  </si>
  <si>
    <t>602,925.03</t>
  </si>
  <si>
    <t>​    其中：运作支出</t>
  </si>
  <si>
    <t>二、经营收益</t>
  </si>
  <si>
    <t>-25,886.10</t>
  </si>
  <si>
    <t>​ 加：其他收入</t>
  </si>
  <si>
    <t>176,611.82</t>
  </si>
  <si>
    <t>​ 减：公益支出</t>
  </si>
  <si>
    <t>​   其他支出</t>
  </si>
  <si>
    <t>201.04</t>
  </si>
  <si>
    <t>三、收益总额</t>
  </si>
  <si>
    <t>150,524.68</t>
  </si>
  <si>
    <t>​ 减：所得税费用</t>
  </si>
  <si>
    <t>四、净收益</t>
  </si>
  <si>
    <t>​ 加：年初未分配收益</t>
  </si>
  <si>
    <t>​   其他转入</t>
  </si>
  <si>
    <t>-12,000.00</t>
  </si>
  <si>
    <t>五、可分配收益</t>
  </si>
  <si>
    <t>​ 减：提取公积公益金</t>
  </si>
  <si>
    <t>​   向成员分配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</si>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</sst>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tabSelected="1" zoomScale="90" zoomScaleNormal="90" workbookViewId="0">
      <selection activeCell="H10" sqref="H10"/>
    </sheetView>
  </sheetViews>
  <sheetFormatPr defaultColWidth="8.90740740740741" defaultRowHeight="14.4"/>
  <cols>
    <col min="1" max="1" width="19.2592592592593" customWidth="1"/>
    <col min="2" max="2" width="17.0277777777778" customWidth="1"/>
    <col min="3" max="3" width="28.3888888888889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ht="25" customHeight="1" spans="1:9">
      <c r="A2" s="23" t="s">
        <v>1</v>
      </c>
      <c r="B2" s="23"/>
      <c r="C2" s="24"/>
      <c r="D2" s="25" t="s">
        <v>2</v>
      </c>
      <c r="E2" s="23"/>
      <c r="F2" s="23"/>
      <c r="G2" s="23"/>
      <c r="H2" s="26" t="s">
        <v>3</v>
      </c>
      <c r="I2" s="31"/>
    </row>
    <row r="3" ht="25" customHeight="1" spans="1:8">
      <c r="A3" s="32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</row>
    <row r="4" ht="25" customHeight="1" spans="1:8">
      <c r="A4" s="28" t="s">
        <v>12</v>
      </c>
      <c r="B4" s="28" t="s">
        <v>13</v>
      </c>
      <c r="C4" s="28" t="s">
        <v>14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17</v>
      </c>
    </row>
    <row r="5" ht="42" customHeight="1" spans="1:8">
      <c r="A5" s="28" t="s">
        <v>18</v>
      </c>
      <c r="B5" s="28" t="s">
        <v>13</v>
      </c>
      <c r="C5" s="28" t="s">
        <v>14</v>
      </c>
      <c r="D5" s="29" t="s">
        <v>19</v>
      </c>
      <c r="E5" s="28" t="s">
        <v>20</v>
      </c>
      <c r="F5" s="28" t="s">
        <v>21</v>
      </c>
      <c r="G5" s="28"/>
      <c r="H5" s="28" t="s">
        <v>22</v>
      </c>
    </row>
    <row r="6" ht="42" customHeight="1" spans="1:8">
      <c r="A6" s="28" t="s">
        <v>18</v>
      </c>
      <c r="B6" s="28" t="s">
        <v>13</v>
      </c>
      <c r="C6" s="28" t="s">
        <v>14</v>
      </c>
      <c r="D6" s="29" t="s">
        <v>23</v>
      </c>
      <c r="E6" s="28" t="s">
        <v>24</v>
      </c>
      <c r="F6" s="28" t="s">
        <v>25</v>
      </c>
      <c r="G6" s="28"/>
      <c r="H6" s="28" t="s">
        <v>26</v>
      </c>
    </row>
    <row r="7" ht="25" customHeight="1" spans="1:8">
      <c r="A7" s="28" t="s">
        <v>18</v>
      </c>
      <c r="B7" s="28" t="s">
        <v>13</v>
      </c>
      <c r="C7" s="28" t="s">
        <v>14</v>
      </c>
      <c r="D7" s="29" t="s">
        <v>27</v>
      </c>
      <c r="E7" s="28" t="s">
        <v>28</v>
      </c>
      <c r="F7" s="28"/>
      <c r="G7" s="28" t="s">
        <v>25</v>
      </c>
      <c r="H7" s="28" t="s">
        <v>22</v>
      </c>
    </row>
    <row r="8" ht="25" customHeight="1" spans="1:8">
      <c r="A8" s="28" t="s">
        <v>18</v>
      </c>
      <c r="B8" s="28" t="s">
        <v>13</v>
      </c>
      <c r="C8" s="28" t="s">
        <v>14</v>
      </c>
      <c r="D8" s="29" t="s">
        <v>29</v>
      </c>
      <c r="E8" s="28" t="s">
        <v>30</v>
      </c>
      <c r="F8" s="28"/>
      <c r="G8" s="28" t="s">
        <v>21</v>
      </c>
      <c r="H8" s="28" t="s">
        <v>17</v>
      </c>
    </row>
    <row r="9" ht="25" customHeight="1" spans="1:8">
      <c r="A9" s="28" t="s">
        <v>18</v>
      </c>
      <c r="B9" s="28" t="s">
        <v>13</v>
      </c>
      <c r="C9" s="28" t="s">
        <v>14</v>
      </c>
      <c r="D9" s="29" t="s">
        <v>31</v>
      </c>
      <c r="E9" s="28" t="s">
        <v>32</v>
      </c>
      <c r="F9" s="28"/>
      <c r="G9" s="28" t="s">
        <v>33</v>
      </c>
      <c r="H9" s="28" t="s">
        <v>34</v>
      </c>
    </row>
    <row r="10" ht="45" customHeight="1" spans="1:8">
      <c r="A10" s="28" t="s">
        <v>18</v>
      </c>
      <c r="B10" s="28" t="s">
        <v>13</v>
      </c>
      <c r="C10" s="28" t="s">
        <v>14</v>
      </c>
      <c r="D10" s="29" t="s">
        <v>35</v>
      </c>
      <c r="E10" s="28" t="s">
        <v>36</v>
      </c>
      <c r="F10" s="28" t="s">
        <v>33</v>
      </c>
      <c r="G10" s="28"/>
      <c r="H10" s="28" t="s">
        <v>17</v>
      </c>
    </row>
    <row r="11" ht="28" customHeight="1" spans="1:1">
      <c r="A11" s="19" t="s">
        <v>37</v>
      </c>
    </row>
  </sheetData>
  <sheetProtection password="C4AB" sheet="1" objects="1"/>
  <mergeCells count="1">
    <mergeCell ref="A1:H1"/>
  </mergeCells>
  <pageMargins left="0.751388888888889" right="0.751388888888889" top="1" bottom="1" header="0.5" footer="0.5"/>
  <pageSetup paperSize="9" scale="7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zoomScale="90" zoomScaleNormal="90" workbookViewId="0">
      <selection activeCell="D11" sqref="D11"/>
    </sheetView>
  </sheetViews>
  <sheetFormatPr defaultColWidth="8.90740740740741" defaultRowHeight="14.4"/>
  <cols>
    <col min="1" max="1" width="15.2222222222222" customWidth="1"/>
    <col min="2" max="2" width="14.8055555555556" customWidth="1"/>
    <col min="3" max="3" width="34.6851851851852" customWidth="1"/>
    <col min="4" max="4" width="60.7777777777778" customWidth="1"/>
    <col min="5" max="7" width="15.7777777777778" customWidth="1"/>
    <col min="8" max="8" width="17.8888888888889" customWidth="1"/>
    <col min="9" max="9" width="17" customWidth="1"/>
  </cols>
  <sheetData>
    <row r="1" ht="20.4" spans="1:9">
      <c r="A1" s="22" t="s">
        <v>38</v>
      </c>
      <c r="B1" s="22"/>
      <c r="C1" s="22"/>
      <c r="D1" s="22"/>
      <c r="E1" s="22"/>
      <c r="F1" s="22"/>
      <c r="G1" s="22"/>
      <c r="H1" s="22"/>
      <c r="I1" s="30"/>
    </row>
    <row r="2" ht="25" customHeight="1" spans="1:9">
      <c r="A2" s="23" t="str">
        <f>现金日记账!A2</f>
        <v>单位名称:珠海市唐家湾镇会同柏叶林股份经济合作社</v>
      </c>
      <c r="B2" s="24"/>
      <c r="C2" s="23"/>
      <c r="D2" s="25" t="str">
        <f>现金日记账!D2</f>
        <v>会计期间:2024-11-01~2024-11-30</v>
      </c>
      <c r="E2" s="23"/>
      <c r="F2" s="23"/>
      <c r="G2" s="23"/>
      <c r="H2" s="26" t="s">
        <v>3</v>
      </c>
      <c r="I2" s="31"/>
    </row>
    <row r="3" customFormat="1" ht="25" customHeight="1" spans="1:8">
      <c r="A3" s="27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</row>
    <row r="4" customFormat="1" ht="33" customHeight="1" spans="1:8">
      <c r="A4" s="28" t="s">
        <v>12</v>
      </c>
      <c r="B4" s="28" t="s">
        <v>39</v>
      </c>
      <c r="C4" s="28" t="s">
        <v>40</v>
      </c>
      <c r="D4" s="29" t="s">
        <v>15</v>
      </c>
      <c r="E4" s="28" t="s">
        <v>16</v>
      </c>
      <c r="F4" s="28" t="s">
        <v>16</v>
      </c>
      <c r="G4" s="28" t="s">
        <v>16</v>
      </c>
      <c r="H4" s="28" t="s">
        <v>41</v>
      </c>
    </row>
    <row r="5" customFormat="1" ht="38" customHeight="1" spans="1:8">
      <c r="A5" s="28" t="s">
        <v>18</v>
      </c>
      <c r="B5" s="28" t="s">
        <v>42</v>
      </c>
      <c r="C5" s="28" t="s">
        <v>43</v>
      </c>
      <c r="D5" s="29" t="s">
        <v>44</v>
      </c>
      <c r="E5" s="28" t="s">
        <v>45</v>
      </c>
      <c r="F5" s="28" t="s">
        <v>46</v>
      </c>
      <c r="G5" s="28"/>
      <c r="H5" s="28" t="s">
        <v>47</v>
      </c>
    </row>
    <row r="6" customFormat="1" ht="38" customHeight="1" spans="1:8">
      <c r="A6" s="28" t="s">
        <v>18</v>
      </c>
      <c r="B6" s="28" t="s">
        <v>42</v>
      </c>
      <c r="C6" s="28" t="s">
        <v>43</v>
      </c>
      <c r="D6" s="29" t="s">
        <v>48</v>
      </c>
      <c r="E6" s="28" t="s">
        <v>49</v>
      </c>
      <c r="F6" s="28" t="s">
        <v>50</v>
      </c>
      <c r="G6" s="28"/>
      <c r="H6" s="28" t="s">
        <v>51</v>
      </c>
    </row>
    <row r="7" customFormat="1" ht="38" customHeight="1" spans="1:8">
      <c r="A7" s="28" t="s">
        <v>18</v>
      </c>
      <c r="B7" s="28" t="s">
        <v>42</v>
      </c>
      <c r="C7" s="28" t="s">
        <v>43</v>
      </c>
      <c r="D7" s="29" t="s">
        <v>52</v>
      </c>
      <c r="E7" s="28" t="s">
        <v>53</v>
      </c>
      <c r="F7" s="28" t="s">
        <v>33</v>
      </c>
      <c r="G7" s="28"/>
      <c r="H7" s="28" t="s">
        <v>54</v>
      </c>
    </row>
    <row r="8" customFormat="1" ht="38" customHeight="1" spans="1:8">
      <c r="A8" s="28" t="s">
        <v>18</v>
      </c>
      <c r="B8" s="28" t="s">
        <v>42</v>
      </c>
      <c r="C8" s="28" t="s">
        <v>43</v>
      </c>
      <c r="D8" s="29" t="s">
        <v>55</v>
      </c>
      <c r="E8" s="28" t="s">
        <v>56</v>
      </c>
      <c r="F8" s="28" t="s">
        <v>57</v>
      </c>
      <c r="G8" s="28"/>
      <c r="H8" s="28" t="s">
        <v>58</v>
      </c>
    </row>
    <row r="9" customFormat="1" ht="38" customHeight="1" spans="1:8">
      <c r="A9" s="28" t="s">
        <v>18</v>
      </c>
      <c r="B9" s="28" t="s">
        <v>42</v>
      </c>
      <c r="C9" s="28" t="s">
        <v>43</v>
      </c>
      <c r="D9" s="29" t="s">
        <v>59</v>
      </c>
      <c r="E9" s="28" t="s">
        <v>60</v>
      </c>
      <c r="F9" s="28" t="s">
        <v>61</v>
      </c>
      <c r="G9" s="28"/>
      <c r="H9" s="28" t="s">
        <v>62</v>
      </c>
    </row>
    <row r="10" customFormat="1" ht="38" customHeight="1" spans="1:8">
      <c r="A10" s="28" t="s">
        <v>18</v>
      </c>
      <c r="B10" s="28" t="s">
        <v>42</v>
      </c>
      <c r="C10" s="28" t="s">
        <v>43</v>
      </c>
      <c r="D10" s="29" t="s">
        <v>63</v>
      </c>
      <c r="E10" s="28" t="s">
        <v>64</v>
      </c>
      <c r="F10" s="28" t="s">
        <v>65</v>
      </c>
      <c r="G10" s="28"/>
      <c r="H10" s="28" t="s">
        <v>66</v>
      </c>
    </row>
    <row r="11" customFormat="1" ht="38" customHeight="1" spans="1:8">
      <c r="A11" s="28" t="s">
        <v>18</v>
      </c>
      <c r="B11" s="28" t="s">
        <v>42</v>
      </c>
      <c r="C11" s="28" t="s">
        <v>43</v>
      </c>
      <c r="D11" s="29" t="s">
        <v>67</v>
      </c>
      <c r="E11" s="28" t="s">
        <v>68</v>
      </c>
      <c r="F11" s="28" t="s">
        <v>69</v>
      </c>
      <c r="G11" s="28"/>
      <c r="H11" s="28" t="s">
        <v>70</v>
      </c>
    </row>
    <row r="12" customFormat="1" ht="38" customHeight="1" spans="1:8">
      <c r="A12" s="28" t="s">
        <v>18</v>
      </c>
      <c r="B12" s="28" t="s">
        <v>42</v>
      </c>
      <c r="C12" s="28" t="s">
        <v>43</v>
      </c>
      <c r="D12" s="29" t="s">
        <v>71</v>
      </c>
      <c r="E12" s="28" t="s">
        <v>72</v>
      </c>
      <c r="F12" s="28" t="s">
        <v>73</v>
      </c>
      <c r="G12" s="28"/>
      <c r="H12" s="28" t="s">
        <v>74</v>
      </c>
    </row>
    <row r="13" customFormat="1" ht="38" customHeight="1" spans="1:8">
      <c r="A13" s="28" t="s">
        <v>18</v>
      </c>
      <c r="B13" s="28" t="s">
        <v>42</v>
      </c>
      <c r="C13" s="28" t="s">
        <v>43</v>
      </c>
      <c r="D13" s="29" t="s">
        <v>75</v>
      </c>
      <c r="E13" s="28" t="s">
        <v>76</v>
      </c>
      <c r="F13" s="28" t="s">
        <v>77</v>
      </c>
      <c r="G13" s="28"/>
      <c r="H13" s="28" t="s">
        <v>78</v>
      </c>
    </row>
    <row r="14" customFormat="1" ht="38" customHeight="1" spans="1:8">
      <c r="A14" s="28" t="s">
        <v>18</v>
      </c>
      <c r="B14" s="28" t="s">
        <v>42</v>
      </c>
      <c r="C14" s="28" t="s">
        <v>43</v>
      </c>
      <c r="D14" s="29" t="s">
        <v>79</v>
      </c>
      <c r="E14" s="28" t="s">
        <v>80</v>
      </c>
      <c r="F14" s="28" t="s">
        <v>81</v>
      </c>
      <c r="G14" s="28"/>
      <c r="H14" s="28" t="s">
        <v>82</v>
      </c>
    </row>
    <row r="15" customFormat="1" ht="38" customHeight="1" spans="1:8">
      <c r="A15" s="28" t="s">
        <v>18</v>
      </c>
      <c r="B15" s="28" t="s">
        <v>42</v>
      </c>
      <c r="C15" s="28" t="s">
        <v>43</v>
      </c>
      <c r="D15" s="29" t="s">
        <v>83</v>
      </c>
      <c r="E15" s="28" t="s">
        <v>84</v>
      </c>
      <c r="F15" s="28" t="s">
        <v>85</v>
      </c>
      <c r="G15" s="28"/>
      <c r="H15" s="28" t="s">
        <v>86</v>
      </c>
    </row>
    <row r="16" customFormat="1" ht="38" customHeight="1" spans="1:8">
      <c r="A16" s="28" t="s">
        <v>18</v>
      </c>
      <c r="B16" s="28" t="s">
        <v>42</v>
      </c>
      <c r="C16" s="28" t="s">
        <v>43</v>
      </c>
      <c r="D16" s="29" t="s">
        <v>87</v>
      </c>
      <c r="E16" s="28" t="s">
        <v>88</v>
      </c>
      <c r="F16" s="28" t="s">
        <v>50</v>
      </c>
      <c r="G16" s="28"/>
      <c r="H16" s="28" t="s">
        <v>89</v>
      </c>
    </row>
    <row r="17" customFormat="1" ht="38" customHeight="1" spans="1:8">
      <c r="A17" s="28" t="s">
        <v>18</v>
      </c>
      <c r="B17" s="28" t="s">
        <v>42</v>
      </c>
      <c r="C17" s="28" t="s">
        <v>43</v>
      </c>
      <c r="D17" s="29" t="s">
        <v>90</v>
      </c>
      <c r="E17" s="28" t="s">
        <v>91</v>
      </c>
      <c r="F17" s="28" t="s">
        <v>92</v>
      </c>
      <c r="G17" s="28"/>
      <c r="H17" s="28" t="s">
        <v>93</v>
      </c>
    </row>
    <row r="18" customFormat="1" ht="38" customHeight="1" spans="1:8">
      <c r="A18" s="28" t="s">
        <v>18</v>
      </c>
      <c r="B18" s="28" t="s">
        <v>42</v>
      </c>
      <c r="C18" s="28" t="s">
        <v>43</v>
      </c>
      <c r="D18" s="29" t="s">
        <v>94</v>
      </c>
      <c r="E18" s="28" t="s">
        <v>95</v>
      </c>
      <c r="F18" s="28" t="s">
        <v>73</v>
      </c>
      <c r="G18" s="28"/>
      <c r="H18" s="28" t="s">
        <v>96</v>
      </c>
    </row>
    <row r="19" customFormat="1" ht="38" customHeight="1" spans="1:8">
      <c r="A19" s="28" t="s">
        <v>18</v>
      </c>
      <c r="B19" s="28" t="s">
        <v>42</v>
      </c>
      <c r="C19" s="28" t="s">
        <v>43</v>
      </c>
      <c r="D19" s="29" t="s">
        <v>97</v>
      </c>
      <c r="E19" s="28" t="s">
        <v>98</v>
      </c>
      <c r="F19" s="28" t="s">
        <v>73</v>
      </c>
      <c r="G19" s="28"/>
      <c r="H19" s="28" t="s">
        <v>99</v>
      </c>
    </row>
    <row r="20" customFormat="1" ht="38" customHeight="1" spans="1:8">
      <c r="A20" s="28" t="s">
        <v>18</v>
      </c>
      <c r="B20" s="28" t="s">
        <v>42</v>
      </c>
      <c r="C20" s="28" t="s">
        <v>43</v>
      </c>
      <c r="D20" s="29" t="s">
        <v>100</v>
      </c>
      <c r="E20" s="28" t="s">
        <v>101</v>
      </c>
      <c r="F20" s="28" t="s">
        <v>102</v>
      </c>
      <c r="G20" s="28"/>
      <c r="H20" s="28" t="s">
        <v>103</v>
      </c>
    </row>
    <row r="21" customFormat="1" ht="38" customHeight="1" spans="1:8">
      <c r="A21" s="28" t="s">
        <v>18</v>
      </c>
      <c r="B21" s="28" t="s">
        <v>42</v>
      </c>
      <c r="C21" s="28" t="s">
        <v>43</v>
      </c>
      <c r="D21" s="29" t="s">
        <v>104</v>
      </c>
      <c r="E21" s="28" t="s">
        <v>105</v>
      </c>
      <c r="F21" s="28"/>
      <c r="G21" s="28" t="s">
        <v>106</v>
      </c>
      <c r="H21" s="28" t="s">
        <v>107</v>
      </c>
    </row>
    <row r="22" customFormat="1" ht="38" customHeight="1" spans="1:8">
      <c r="A22" s="28" t="s">
        <v>18</v>
      </c>
      <c r="B22" s="28" t="s">
        <v>42</v>
      </c>
      <c r="C22" s="28" t="s">
        <v>43</v>
      </c>
      <c r="D22" s="29" t="s">
        <v>108</v>
      </c>
      <c r="E22" s="28" t="s">
        <v>109</v>
      </c>
      <c r="F22" s="28"/>
      <c r="G22" s="28" t="s">
        <v>110</v>
      </c>
      <c r="H22" s="28" t="s">
        <v>111</v>
      </c>
    </row>
    <row r="23" customFormat="1" ht="38" customHeight="1" spans="1:8">
      <c r="A23" s="28" t="s">
        <v>18</v>
      </c>
      <c r="B23" s="28" t="s">
        <v>42</v>
      </c>
      <c r="C23" s="28" t="s">
        <v>43</v>
      </c>
      <c r="D23" s="29" t="s">
        <v>112</v>
      </c>
      <c r="E23" s="28" t="s">
        <v>113</v>
      </c>
      <c r="F23" s="28"/>
      <c r="G23" s="28" t="s">
        <v>114</v>
      </c>
      <c r="H23" s="28" t="s">
        <v>115</v>
      </c>
    </row>
    <row r="24" customFormat="1" ht="38" customHeight="1" spans="1:8">
      <c r="A24" s="28" t="s">
        <v>18</v>
      </c>
      <c r="B24" s="28" t="s">
        <v>42</v>
      </c>
      <c r="C24" s="28" t="s">
        <v>43</v>
      </c>
      <c r="D24" s="29" t="s">
        <v>116</v>
      </c>
      <c r="E24" s="28" t="s">
        <v>117</v>
      </c>
      <c r="F24" s="28"/>
      <c r="G24" s="28" t="s">
        <v>118</v>
      </c>
      <c r="H24" s="28" t="s">
        <v>119</v>
      </c>
    </row>
    <row r="25" customFormat="1" ht="38" customHeight="1" spans="1:8">
      <c r="A25" s="28" t="s">
        <v>18</v>
      </c>
      <c r="B25" s="28" t="s">
        <v>42</v>
      </c>
      <c r="C25" s="28" t="s">
        <v>43</v>
      </c>
      <c r="D25" s="29" t="s">
        <v>27</v>
      </c>
      <c r="E25" s="28" t="s">
        <v>120</v>
      </c>
      <c r="F25" s="28" t="s">
        <v>25</v>
      </c>
      <c r="G25" s="28"/>
      <c r="H25" s="28" t="s">
        <v>121</v>
      </c>
    </row>
    <row r="26" customFormat="1" ht="38" customHeight="1" spans="1:8">
      <c r="A26" s="28" t="s">
        <v>18</v>
      </c>
      <c r="B26" s="28" t="s">
        <v>42</v>
      </c>
      <c r="C26" s="28" t="s">
        <v>43</v>
      </c>
      <c r="D26" s="29" t="s">
        <v>29</v>
      </c>
      <c r="E26" s="28" t="s">
        <v>122</v>
      </c>
      <c r="F26" s="28" t="s">
        <v>21</v>
      </c>
      <c r="G26" s="28"/>
      <c r="H26" s="28" t="s">
        <v>123</v>
      </c>
    </row>
    <row r="27" customFormat="1" ht="38" customHeight="1" spans="1:8">
      <c r="A27" s="28" t="s">
        <v>18</v>
      </c>
      <c r="B27" s="28" t="s">
        <v>42</v>
      </c>
      <c r="C27" s="28" t="s">
        <v>43</v>
      </c>
      <c r="D27" s="29" t="s">
        <v>31</v>
      </c>
      <c r="E27" s="28" t="s">
        <v>124</v>
      </c>
      <c r="F27" s="28" t="s">
        <v>33</v>
      </c>
      <c r="G27" s="28"/>
      <c r="H27" s="28" t="s">
        <v>125</v>
      </c>
    </row>
    <row r="28" ht="28" customHeight="1" spans="1:1">
      <c r="A28" s="19" t="s">
        <v>37</v>
      </c>
    </row>
  </sheetData>
  <sheetProtection password="C4AB" sheet="1" objects="1"/>
  <mergeCells count="1">
    <mergeCell ref="A1:H1"/>
  </mergeCells>
  <pageMargins left="0.751388888888889" right="0.751388888888889" top="1" bottom="1" header="0.5" footer="0.5"/>
  <pageSetup paperSize="9" scale="6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zoomScale="90" zoomScaleNormal="90" workbookViewId="0">
      <selection activeCell="A1" sqref="A1:I1"/>
    </sheetView>
  </sheetViews>
  <sheetFormatPr defaultColWidth="9" defaultRowHeight="14.4"/>
  <cols>
    <col min="1" max="1" width="9.62962962962963" style="12" customWidth="1"/>
    <col min="2" max="2" width="9.84259259259259" style="12" customWidth="1"/>
    <col min="3" max="3" width="27.6481481481481" style="12" customWidth="1"/>
    <col min="4" max="4" width="16.287037037037" style="12" customWidth="1"/>
    <col min="5" max="5" width="30.7407407407407" style="12" customWidth="1"/>
    <col min="6" max="6" width="13.6666666666667" style="12" customWidth="1"/>
    <col min="7" max="7" width="13.2037037037037" style="12" customWidth="1"/>
    <col min="8" max="8" width="20.2407407407407" style="12" customWidth="1"/>
    <col min="9" max="9" width="12.1111111111111" style="12" customWidth="1"/>
    <col min="10" max="10" width="13.3333333333333" style="12" customWidth="1"/>
    <col min="11" max="16384" width="9" style="12"/>
  </cols>
  <sheetData>
    <row r="1" s="12" customFormat="1" ht="20" customHeight="1" spans="1:1">
      <c r="A1" s="13" t="s">
        <v>126</v>
      </c>
    </row>
    <row r="2" s="12" customFormat="1" ht="22" customHeight="1" spans="1:10">
      <c r="A2" s="20" t="str">
        <f>现金日记账!A2</f>
        <v>单位名称:珠海市唐家湾镇会同柏叶林股份经济合作社</v>
      </c>
      <c r="E2" s="14" t="s">
        <v>127</v>
      </c>
      <c r="F2" s="14"/>
      <c r="G2" s="15"/>
      <c r="H2" s="15"/>
      <c r="J2" s="16" t="s">
        <v>128</v>
      </c>
    </row>
    <row r="3" s="12" customFormat="1" ht="40" customHeight="1" spans="1:10">
      <c r="A3" s="4" t="s">
        <v>129</v>
      </c>
      <c r="B3" s="4" t="s">
        <v>130</v>
      </c>
      <c r="C3" s="4" t="s">
        <v>131</v>
      </c>
      <c r="D3" s="4" t="s">
        <v>132</v>
      </c>
      <c r="E3" s="4" t="s">
        <v>133</v>
      </c>
      <c r="F3" s="4" t="s">
        <v>134</v>
      </c>
      <c r="G3" s="4" t="s">
        <v>135</v>
      </c>
      <c r="H3" s="4" t="s">
        <v>136</v>
      </c>
      <c r="I3" s="4" t="s">
        <v>137</v>
      </c>
      <c r="J3" s="4" t="s">
        <v>138</v>
      </c>
    </row>
    <row r="4" s="12" customFormat="1" ht="44" customHeight="1" spans="1:10">
      <c r="A4" s="21" t="s">
        <v>139</v>
      </c>
      <c r="B4" s="21" t="s">
        <v>140</v>
      </c>
      <c r="C4" s="21" t="s">
        <v>141</v>
      </c>
      <c r="D4" s="21" t="s">
        <v>142</v>
      </c>
      <c r="E4" s="21" t="s">
        <v>143</v>
      </c>
      <c r="F4" s="21" t="s">
        <v>144</v>
      </c>
      <c r="G4" s="21" t="s">
        <v>145</v>
      </c>
      <c r="H4" s="21" t="s">
        <v>146</v>
      </c>
      <c r="I4" s="21" t="s">
        <v>147</v>
      </c>
      <c r="J4" s="21" t="s">
        <v>148</v>
      </c>
    </row>
    <row r="5" s="12" customFormat="1" ht="45" customHeight="1" spans="1:10">
      <c r="A5" s="21" t="s">
        <v>149</v>
      </c>
      <c r="B5" s="21" t="s">
        <v>140</v>
      </c>
      <c r="C5" s="21" t="s">
        <v>150</v>
      </c>
      <c r="D5" s="21" t="s">
        <v>151</v>
      </c>
      <c r="E5" s="21" t="s">
        <v>143</v>
      </c>
      <c r="F5" s="21" t="s">
        <v>144</v>
      </c>
      <c r="G5" s="21" t="s">
        <v>145</v>
      </c>
      <c r="H5" s="21" t="s">
        <v>152</v>
      </c>
      <c r="I5" s="21" t="s">
        <v>147</v>
      </c>
      <c r="J5" s="21" t="s">
        <v>148</v>
      </c>
    </row>
    <row r="6" s="12" customFormat="1" ht="45" customHeight="1" spans="1:10">
      <c r="A6" s="21" t="s">
        <v>153</v>
      </c>
      <c r="B6" s="21" t="s">
        <v>140</v>
      </c>
      <c r="C6" s="21" t="s">
        <v>154</v>
      </c>
      <c r="D6" s="21" t="s">
        <v>155</v>
      </c>
      <c r="E6" s="21" t="s">
        <v>143</v>
      </c>
      <c r="F6" s="21" t="s">
        <v>156</v>
      </c>
      <c r="G6" s="21" t="s">
        <v>145</v>
      </c>
      <c r="H6" s="21" t="s">
        <v>157</v>
      </c>
      <c r="I6" s="21" t="s">
        <v>158</v>
      </c>
      <c r="J6" s="21" t="s">
        <v>148</v>
      </c>
    </row>
    <row r="7" s="12" customFormat="1" ht="60" customHeight="1" spans="1:10">
      <c r="A7" s="21" t="s">
        <v>159</v>
      </c>
      <c r="B7" s="21" t="s">
        <v>140</v>
      </c>
      <c r="C7" s="21" t="s">
        <v>160</v>
      </c>
      <c r="D7" s="21" t="s">
        <v>161</v>
      </c>
      <c r="E7" s="21" t="s">
        <v>143</v>
      </c>
      <c r="F7" s="21" t="s">
        <v>156</v>
      </c>
      <c r="G7" s="21" t="s">
        <v>145</v>
      </c>
      <c r="H7" s="21" t="s">
        <v>162</v>
      </c>
      <c r="I7" s="21" t="s">
        <v>158</v>
      </c>
      <c r="J7" s="21" t="s">
        <v>163</v>
      </c>
    </row>
    <row r="8" s="12" customFormat="1" ht="58" customHeight="1" spans="1:10">
      <c r="A8" s="21" t="s">
        <v>164</v>
      </c>
      <c r="B8" s="21" t="s">
        <v>165</v>
      </c>
      <c r="C8" s="21" t="s">
        <v>166</v>
      </c>
      <c r="D8" s="21" t="s">
        <v>151</v>
      </c>
      <c r="E8" s="21" t="s">
        <v>167</v>
      </c>
      <c r="F8" s="21" t="s">
        <v>168</v>
      </c>
      <c r="G8" s="21" t="s">
        <v>145</v>
      </c>
      <c r="H8" s="21" t="s">
        <v>169</v>
      </c>
      <c r="I8" s="21" t="s">
        <v>158</v>
      </c>
      <c r="J8" s="21" t="s">
        <v>148</v>
      </c>
    </row>
    <row r="9" s="12" customFormat="1" ht="45" customHeight="1" spans="1:10">
      <c r="A9" s="21" t="s">
        <v>170</v>
      </c>
      <c r="B9" s="21" t="s">
        <v>171</v>
      </c>
      <c r="C9" s="21" t="s">
        <v>172</v>
      </c>
      <c r="D9" s="21" t="s">
        <v>173</v>
      </c>
      <c r="E9" s="21" t="s">
        <v>143</v>
      </c>
      <c r="F9" s="21" t="s">
        <v>174</v>
      </c>
      <c r="G9" s="21" t="s">
        <v>145</v>
      </c>
      <c r="H9" s="21" t="s">
        <v>175</v>
      </c>
      <c r="I9" s="21" t="s">
        <v>158</v>
      </c>
      <c r="J9" s="21" t="s">
        <v>148</v>
      </c>
    </row>
    <row r="10" s="12" customFormat="1" ht="45" customHeight="1" spans="1:10">
      <c r="A10" s="21" t="s">
        <v>176</v>
      </c>
      <c r="B10" s="21" t="s">
        <v>171</v>
      </c>
      <c r="C10" s="21" t="s">
        <v>177</v>
      </c>
      <c r="D10" s="21" t="s">
        <v>178</v>
      </c>
      <c r="E10" s="21" t="s">
        <v>143</v>
      </c>
      <c r="F10" s="21" t="s">
        <v>174</v>
      </c>
      <c r="G10" s="21" t="s">
        <v>145</v>
      </c>
      <c r="H10" s="21" t="s">
        <v>175</v>
      </c>
      <c r="I10" s="21" t="s">
        <v>158</v>
      </c>
      <c r="J10" s="21" t="s">
        <v>148</v>
      </c>
    </row>
    <row r="11" s="12" customFormat="1" ht="45" customHeight="1" spans="1:10">
      <c r="A11" s="21" t="s">
        <v>179</v>
      </c>
      <c r="B11" s="21" t="s">
        <v>180</v>
      </c>
      <c r="C11" s="21" t="s">
        <v>181</v>
      </c>
      <c r="D11" s="21" t="s">
        <v>142</v>
      </c>
      <c r="E11" s="21" t="s">
        <v>182</v>
      </c>
      <c r="F11" s="21" t="s">
        <v>156</v>
      </c>
      <c r="G11" s="21" t="s">
        <v>145</v>
      </c>
      <c r="H11" s="21" t="s">
        <v>183</v>
      </c>
      <c r="I11" s="21" t="s">
        <v>158</v>
      </c>
      <c r="J11" s="21" t="s">
        <v>148</v>
      </c>
    </row>
    <row r="12" ht="28" customHeight="1" spans="1:1">
      <c r="A12" s="19" t="s">
        <v>37</v>
      </c>
    </row>
  </sheetData>
  <sheetProtection password="C4AB" sheet="1" objects="1"/>
  <mergeCells count="2">
    <mergeCell ref="A1:I1"/>
    <mergeCell ref="E2:F2"/>
  </mergeCells>
  <pageMargins left="0.75" right="0.75" top="1" bottom="1" header="0.5" footer="0.5"/>
  <pageSetup paperSize="9" scale="7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A1" sqref="A1:F1"/>
    </sheetView>
  </sheetViews>
  <sheetFormatPr defaultColWidth="9" defaultRowHeight="14.4" outlineLevelCol="5"/>
  <cols>
    <col min="1" max="1" width="39.5" style="12" customWidth="1"/>
    <col min="2" max="2" width="24.9351851851852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184</v>
      </c>
    </row>
    <row r="2" s="12" customFormat="1" ht="17.4" spans="1:6">
      <c r="A2" s="14" t="str">
        <f>现金日记账!A2</f>
        <v>单位名称:珠海市唐家湾镇会同柏叶林股份经济合作社</v>
      </c>
      <c r="B2" s="14"/>
      <c r="D2" s="15" t="str">
        <f>资产台账!E2</f>
        <v>日期：2024-11-30</v>
      </c>
      <c r="E2" s="15"/>
      <c r="F2" s="16" t="s">
        <v>128</v>
      </c>
    </row>
    <row r="3" s="12" customFormat="1" ht="17.4" spans="1:6">
      <c r="A3" s="4" t="s">
        <v>185</v>
      </c>
      <c r="B3" s="4" t="s">
        <v>186</v>
      </c>
      <c r="C3" s="4" t="s">
        <v>187</v>
      </c>
      <c r="D3" s="4" t="s">
        <v>188</v>
      </c>
      <c r="E3" s="4" t="s">
        <v>186</v>
      </c>
      <c r="F3" s="4" t="s">
        <v>187</v>
      </c>
    </row>
    <row r="4" s="12" customFormat="1" ht="17.4" spans="1:6">
      <c r="A4" s="17" t="s">
        <v>189</v>
      </c>
      <c r="B4" s="18" t="s">
        <v>16</v>
      </c>
      <c r="C4" s="18" t="s">
        <v>16</v>
      </c>
      <c r="D4" s="17" t="s">
        <v>190</v>
      </c>
      <c r="E4" s="18" t="s">
        <v>16</v>
      </c>
      <c r="F4" s="18" t="s">
        <v>16</v>
      </c>
    </row>
    <row r="5" s="12" customFormat="1" ht="17.4" spans="1:6">
      <c r="A5" s="17" t="s">
        <v>191</v>
      </c>
      <c r="B5" s="18" t="s">
        <v>192</v>
      </c>
      <c r="C5" s="18" t="s">
        <v>193</v>
      </c>
      <c r="D5" s="17" t="s">
        <v>194</v>
      </c>
      <c r="E5" s="18" t="s">
        <v>16</v>
      </c>
      <c r="F5" s="18" t="s">
        <v>16</v>
      </c>
    </row>
    <row r="6" s="12" customFormat="1" ht="17.4" spans="1:6">
      <c r="A6" s="17" t="s">
        <v>195</v>
      </c>
      <c r="B6" s="18" t="s">
        <v>16</v>
      </c>
      <c r="C6" s="18" t="s">
        <v>16</v>
      </c>
      <c r="D6" s="17" t="s">
        <v>196</v>
      </c>
      <c r="E6" s="18" t="s">
        <v>197</v>
      </c>
      <c r="F6" s="18" t="s">
        <v>198</v>
      </c>
    </row>
    <row r="7" s="12" customFormat="1" ht="17.4" spans="1:6">
      <c r="A7" s="17" t="s">
        <v>199</v>
      </c>
      <c r="B7" s="18" t="s">
        <v>200</v>
      </c>
      <c r="C7" s="18" t="s">
        <v>201</v>
      </c>
      <c r="D7" s="17" t="s">
        <v>202</v>
      </c>
      <c r="E7" s="18" t="s">
        <v>16</v>
      </c>
      <c r="F7" s="18" t="s">
        <v>16</v>
      </c>
    </row>
    <row r="8" s="12" customFormat="1" ht="17.4" spans="1:6">
      <c r="A8" s="17" t="s">
        <v>203</v>
      </c>
      <c r="B8" s="18" t="s">
        <v>16</v>
      </c>
      <c r="C8" s="18" t="s">
        <v>16</v>
      </c>
      <c r="D8" s="17" t="s">
        <v>204</v>
      </c>
      <c r="E8" s="18" t="s">
        <v>16</v>
      </c>
      <c r="F8" s="18" t="s">
        <v>16</v>
      </c>
    </row>
    <row r="9" s="12" customFormat="1" ht="17.4" spans="1:6">
      <c r="A9" s="17" t="s">
        <v>205</v>
      </c>
      <c r="B9" s="18" t="s">
        <v>16</v>
      </c>
      <c r="C9" s="18" t="s">
        <v>16</v>
      </c>
      <c r="D9" s="17" t="s">
        <v>206</v>
      </c>
      <c r="E9" s="18" t="s">
        <v>207</v>
      </c>
      <c r="F9" s="18" t="s">
        <v>208</v>
      </c>
    </row>
    <row r="10" s="12" customFormat="1" ht="17.4" spans="1:6">
      <c r="A10" s="17" t="s">
        <v>209</v>
      </c>
      <c r="B10" s="18" t="s">
        <v>210</v>
      </c>
      <c r="C10" s="18" t="s">
        <v>211</v>
      </c>
      <c r="D10" s="17" t="s">
        <v>212</v>
      </c>
      <c r="E10" s="18" t="s">
        <v>213</v>
      </c>
      <c r="F10" s="18" t="s">
        <v>214</v>
      </c>
    </row>
    <row r="11" s="12" customFormat="1" ht="17.4" spans="1:6">
      <c r="A11" s="17" t="s">
        <v>215</v>
      </c>
      <c r="B11" s="18" t="s">
        <v>16</v>
      </c>
      <c r="C11" s="18" t="s">
        <v>16</v>
      </c>
      <c r="D11" s="17" t="s">
        <v>216</v>
      </c>
      <c r="E11" s="18" t="s">
        <v>16</v>
      </c>
      <c r="F11" s="18" t="s">
        <v>16</v>
      </c>
    </row>
    <row r="12" s="12" customFormat="1" ht="17.4" spans="1:6">
      <c r="A12" s="17" t="s">
        <v>217</v>
      </c>
      <c r="B12" s="18" t="s">
        <v>16</v>
      </c>
      <c r="C12" s="18" t="s">
        <v>16</v>
      </c>
      <c r="D12" s="17" t="s">
        <v>218</v>
      </c>
      <c r="E12" s="18" t="s">
        <v>219</v>
      </c>
      <c r="F12" s="18" t="s">
        <v>219</v>
      </c>
    </row>
    <row r="13" s="12" customFormat="1" ht="17.4" spans="1:6">
      <c r="A13" s="17" t="s">
        <v>220</v>
      </c>
      <c r="B13" s="18" t="s">
        <v>16</v>
      </c>
      <c r="C13" s="18" t="s">
        <v>16</v>
      </c>
      <c r="D13" s="17" t="s">
        <v>221</v>
      </c>
      <c r="E13" s="18" t="s">
        <v>16</v>
      </c>
      <c r="F13" s="18" t="s">
        <v>16</v>
      </c>
    </row>
    <row r="14" s="12" customFormat="1" ht="17.4" spans="1:6">
      <c r="A14" s="17" t="s">
        <v>222</v>
      </c>
      <c r="B14" s="18" t="s">
        <v>16</v>
      </c>
      <c r="C14" s="18" t="s">
        <v>16</v>
      </c>
      <c r="D14" s="17" t="s">
        <v>223</v>
      </c>
      <c r="E14" s="18" t="s">
        <v>224</v>
      </c>
      <c r="F14" s="18" t="s">
        <v>224</v>
      </c>
    </row>
    <row r="15" s="12" customFormat="1" ht="17.4" spans="1:6">
      <c r="A15" s="17" t="s">
        <v>225</v>
      </c>
      <c r="B15" s="18" t="s">
        <v>16</v>
      </c>
      <c r="C15" s="18" t="s">
        <v>16</v>
      </c>
      <c r="D15" s="17" t="s">
        <v>226</v>
      </c>
      <c r="E15" s="18" t="s">
        <v>227</v>
      </c>
      <c r="F15" s="18" t="s">
        <v>227</v>
      </c>
    </row>
    <row r="16" s="12" customFormat="1" ht="17.4" spans="1:6">
      <c r="A16" s="17" t="s">
        <v>228</v>
      </c>
      <c r="B16" s="18" t="s">
        <v>229</v>
      </c>
      <c r="C16" s="18" t="s">
        <v>230</v>
      </c>
      <c r="D16" s="17" t="s">
        <v>231</v>
      </c>
      <c r="E16" s="18" t="s">
        <v>232</v>
      </c>
      <c r="F16" s="18" t="s">
        <v>233</v>
      </c>
    </row>
    <row r="17" s="12" customFormat="1" ht="17.4" spans="1:6">
      <c r="A17" s="17" t="s">
        <v>234</v>
      </c>
      <c r="B17" s="18" t="s">
        <v>235</v>
      </c>
      <c r="C17" s="18" t="s">
        <v>236</v>
      </c>
      <c r="D17" s="17" t="s">
        <v>16</v>
      </c>
      <c r="E17" s="18" t="s">
        <v>16</v>
      </c>
      <c r="F17" s="18" t="s">
        <v>16</v>
      </c>
    </row>
    <row r="18" s="12" customFormat="1" ht="17.4" spans="1:6">
      <c r="A18" s="17" t="s">
        <v>237</v>
      </c>
      <c r="B18" s="18" t="s">
        <v>238</v>
      </c>
      <c r="C18" s="18" t="s">
        <v>239</v>
      </c>
      <c r="D18" s="17" t="s">
        <v>16</v>
      </c>
      <c r="E18" s="18" t="s">
        <v>16</v>
      </c>
      <c r="F18" s="18" t="s">
        <v>16</v>
      </c>
    </row>
    <row r="19" s="12" customFormat="1" ht="17.4" spans="1:6">
      <c r="A19" s="17" t="s">
        <v>240</v>
      </c>
      <c r="B19" s="18" t="s">
        <v>241</v>
      </c>
      <c r="C19" s="18" t="s">
        <v>16</v>
      </c>
      <c r="D19" s="17" t="s">
        <v>16</v>
      </c>
      <c r="E19" s="18" t="s">
        <v>16</v>
      </c>
      <c r="F19" s="18" t="s">
        <v>16</v>
      </c>
    </row>
    <row r="20" s="12" customFormat="1" ht="17.4" spans="1:6">
      <c r="A20" s="17" t="s">
        <v>242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2" customFormat="1" ht="17.4" spans="1:6">
      <c r="A21" s="17" t="s">
        <v>243</v>
      </c>
      <c r="B21" s="18" t="s">
        <v>244</v>
      </c>
      <c r="C21" s="18" t="s">
        <v>239</v>
      </c>
      <c r="D21" s="17" t="s">
        <v>16</v>
      </c>
      <c r="E21" s="18" t="s">
        <v>16</v>
      </c>
      <c r="F21" s="18" t="s">
        <v>16</v>
      </c>
    </row>
    <row r="22" s="12" customFormat="1" ht="17.4" spans="1:6">
      <c r="A22" s="17" t="s">
        <v>245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2" customFormat="1" ht="17.4" spans="1:6">
      <c r="A23" s="17" t="s">
        <v>246</v>
      </c>
      <c r="B23" s="18" t="s">
        <v>16</v>
      </c>
      <c r="C23" s="18" t="s">
        <v>16</v>
      </c>
      <c r="D23" s="17" t="s">
        <v>247</v>
      </c>
      <c r="E23" s="18" t="s">
        <v>16</v>
      </c>
      <c r="F23" s="18" t="s">
        <v>16</v>
      </c>
    </row>
    <row r="24" s="12" customFormat="1" ht="17.4" spans="1:6">
      <c r="A24" s="17" t="s">
        <v>248</v>
      </c>
      <c r="B24" s="18" t="s">
        <v>16</v>
      </c>
      <c r="C24" s="18" t="s">
        <v>16</v>
      </c>
      <c r="D24" s="17" t="s">
        <v>249</v>
      </c>
      <c r="E24" s="18" t="s">
        <v>16</v>
      </c>
      <c r="F24" s="18" t="s">
        <v>16</v>
      </c>
    </row>
    <row r="25" s="12" customFormat="1" ht="17.4" spans="1:6">
      <c r="A25" s="17" t="s">
        <v>250</v>
      </c>
      <c r="B25" s="18" t="s">
        <v>16</v>
      </c>
      <c r="C25" s="18" t="s">
        <v>16</v>
      </c>
      <c r="D25" s="17" t="s">
        <v>251</v>
      </c>
      <c r="E25" s="18" t="s">
        <v>252</v>
      </c>
      <c r="F25" s="18" t="s">
        <v>252</v>
      </c>
    </row>
    <row r="26" s="12" customFormat="1" ht="17.4" spans="1:6">
      <c r="A26" s="17" t="s">
        <v>253</v>
      </c>
      <c r="B26" s="18" t="s">
        <v>16</v>
      </c>
      <c r="C26" s="18" t="s">
        <v>16</v>
      </c>
      <c r="D26" s="17" t="s">
        <v>254</v>
      </c>
      <c r="E26" s="18" t="s">
        <v>255</v>
      </c>
      <c r="F26" s="18" t="s">
        <v>256</v>
      </c>
    </row>
    <row r="27" s="12" customFormat="1" ht="17.4" spans="1:6">
      <c r="A27" s="17" t="s">
        <v>257</v>
      </c>
      <c r="B27" s="18" t="s">
        <v>244</v>
      </c>
      <c r="C27" s="18" t="s">
        <v>239</v>
      </c>
      <c r="D27" s="17" t="s">
        <v>258</v>
      </c>
      <c r="E27" s="18" t="s">
        <v>259</v>
      </c>
      <c r="F27" s="18" t="s">
        <v>260</v>
      </c>
    </row>
    <row r="28" s="12" customFormat="1" ht="17.4" spans="1:6">
      <c r="A28" s="17" t="s">
        <v>261</v>
      </c>
      <c r="B28" s="18" t="s">
        <v>262</v>
      </c>
      <c r="C28" s="18" t="s">
        <v>263</v>
      </c>
      <c r="D28" s="17" t="s">
        <v>264</v>
      </c>
      <c r="E28" s="18" t="s">
        <v>262</v>
      </c>
      <c r="F28" s="18" t="s">
        <v>263</v>
      </c>
    </row>
    <row r="29" ht="28" customHeight="1" spans="1:1">
      <c r="A29" s="19" t="s">
        <v>37</v>
      </c>
    </row>
  </sheetData>
  <sheetProtection password="C4AB" sheet="1" objects="1"/>
  <mergeCells count="2">
    <mergeCell ref="A1:F1"/>
    <mergeCell ref="A2:B2"/>
  </mergeCells>
  <pageMargins left="0.75" right="0.75" top="1" bottom="1" header="0.5" footer="0.5"/>
  <pageSetup paperSize="9" scale="86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F6" sqref="E6:F6"/>
    </sheetView>
  </sheetViews>
  <sheetFormatPr defaultColWidth="9" defaultRowHeight="14.4" outlineLevelCol="1"/>
  <cols>
    <col min="1" max="1" width="63.203703703703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265</v>
      </c>
      <c r="B1" s="2"/>
    </row>
    <row r="2" s="1" customFormat="1" ht="16.8" spans="1:2">
      <c r="A2" s="3" t="str">
        <f>现金日记账!A2</f>
        <v>单位名称:珠海市唐家湾镇会同柏叶林股份经济合作社</v>
      </c>
      <c r="B2" s="3" t="s">
        <v>266</v>
      </c>
    </row>
    <row r="3" s="1" customFormat="1" ht="17.4" spans="1:2">
      <c r="A3" s="4" t="s">
        <v>267</v>
      </c>
      <c r="B3" s="4" t="s">
        <v>268</v>
      </c>
    </row>
    <row r="4" s="1" customFormat="1" ht="17.4" spans="1:2">
      <c r="A4" s="5" t="s">
        <v>269</v>
      </c>
      <c r="B4" s="6" t="s">
        <v>270</v>
      </c>
    </row>
    <row r="5" s="1" customFormat="1" ht="18" spans="1:2">
      <c r="A5" s="7" t="s">
        <v>271</v>
      </c>
      <c r="B5" s="6" t="s">
        <v>272</v>
      </c>
    </row>
    <row r="6" s="1" customFormat="1" ht="18" spans="1:2">
      <c r="A6" s="8" t="s">
        <v>273</v>
      </c>
      <c r="B6" s="6" t="s">
        <v>272</v>
      </c>
    </row>
    <row r="7" s="1" customFormat="1" ht="18" spans="1:2">
      <c r="A7" s="7" t="s">
        <v>274</v>
      </c>
      <c r="B7" s="6" t="s">
        <v>275</v>
      </c>
    </row>
    <row r="8" s="1" customFormat="1" ht="18" spans="1:2">
      <c r="A8" s="8" t="s">
        <v>276</v>
      </c>
      <c r="B8" s="6" t="s">
        <v>277</v>
      </c>
    </row>
    <row r="9" s="1" customFormat="1" ht="18" spans="1:2">
      <c r="A9" s="8" t="s">
        <v>278</v>
      </c>
      <c r="B9" s="6" t="s">
        <v>279</v>
      </c>
    </row>
    <row r="10" s="1" customFormat="1" ht="18" spans="1:2">
      <c r="A10" s="9" t="s">
        <v>280</v>
      </c>
      <c r="B10" s="6" t="s">
        <v>272</v>
      </c>
    </row>
    <row r="11" s="1" customFormat="1" ht="17.4" spans="1:2">
      <c r="A11" s="5" t="s">
        <v>281</v>
      </c>
      <c r="B11" s="6" t="s">
        <v>282</v>
      </c>
    </row>
    <row r="12" s="1" customFormat="1" ht="18" spans="1:2">
      <c r="A12" s="7" t="s">
        <v>283</v>
      </c>
      <c r="B12" s="6" t="s">
        <v>284</v>
      </c>
    </row>
    <row r="13" s="1" customFormat="1" ht="18" spans="1:2">
      <c r="A13" s="7" t="s">
        <v>285</v>
      </c>
      <c r="B13" s="6" t="s">
        <v>272</v>
      </c>
    </row>
    <row r="14" s="1" customFormat="1" ht="18" spans="1:2">
      <c r="A14" s="8" t="s">
        <v>286</v>
      </c>
      <c r="B14" s="6" t="s">
        <v>287</v>
      </c>
    </row>
    <row r="15" s="1" customFormat="1" ht="17.4" spans="1:2">
      <c r="A15" s="5" t="s">
        <v>288</v>
      </c>
      <c r="B15" s="6" t="s">
        <v>289</v>
      </c>
    </row>
    <row r="16" s="1" customFormat="1" ht="18" spans="1:2">
      <c r="A16" s="7" t="s">
        <v>290</v>
      </c>
      <c r="B16" s="6" t="s">
        <v>272</v>
      </c>
    </row>
    <row r="17" s="1" customFormat="1" ht="17.4" spans="1:2">
      <c r="A17" s="5" t="s">
        <v>291</v>
      </c>
      <c r="B17" s="6" t="s">
        <v>289</v>
      </c>
    </row>
    <row r="18" s="1" customFormat="1" ht="18" spans="1:2">
      <c r="A18" s="7" t="s">
        <v>292</v>
      </c>
      <c r="B18" s="6" t="s">
        <v>256</v>
      </c>
    </row>
    <row r="19" s="1" customFormat="1" ht="18" spans="1:2">
      <c r="A19" s="8" t="s">
        <v>293</v>
      </c>
      <c r="B19" s="6" t="s">
        <v>294</v>
      </c>
    </row>
    <row r="20" s="1" customFormat="1" ht="17.4" spans="1:2">
      <c r="A20" s="5" t="s">
        <v>295</v>
      </c>
      <c r="B20" s="6" t="s">
        <v>255</v>
      </c>
    </row>
    <row r="21" s="1" customFormat="1" ht="18" spans="1:2">
      <c r="A21" s="7" t="s">
        <v>296</v>
      </c>
      <c r="B21" s="6" t="s">
        <v>272</v>
      </c>
    </row>
    <row r="22" s="1" customFormat="1" ht="18" spans="1:2">
      <c r="A22" s="8" t="s">
        <v>297</v>
      </c>
      <c r="B22" s="6" t="s">
        <v>272</v>
      </c>
    </row>
    <row r="23" s="1" customFormat="1" ht="18" spans="1:2">
      <c r="A23" s="8" t="s">
        <v>298</v>
      </c>
      <c r="B23" s="6" t="s">
        <v>16</v>
      </c>
    </row>
    <row r="24" s="1" customFormat="1" ht="17.4" spans="1:2">
      <c r="A24" s="5" t="s">
        <v>299</v>
      </c>
      <c r="B24" s="6" t="s">
        <v>255</v>
      </c>
    </row>
    <row r="25" s="1" customFormat="1" ht="22" customHeight="1" spans="1:2">
      <c r="A25" s="10" t="s">
        <v>37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郑婉茵</cp:lastModifiedBy>
  <dcterms:created xsi:type="dcterms:W3CDTF">2024-05-17T05:38:00Z</dcterms:created>
  <dcterms:modified xsi:type="dcterms:W3CDTF">2025-01-21T06:04:45Z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4610A735EE8D48009B05BAA372BD3734</vt:lpwstr>
  </property>
  <property fmtid="{D5CDD505-2E9C-101B-9397-08002B2CF9AE}" pid="3" name="KSOProductBuildVer">
    <vt:lpwstr>2052-11.8.2.12085</vt:lpwstr>
  </property>
</Properties>
</file>