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表" sheetId="7" r:id="rId6"/>
    <sheet name="债务(应付款)明细表" sheetId="6" r:id="rId7"/>
  </sheets>
  <calcPr calcId="144525"/>
</workbook>
</file>

<file path=xl/sharedStrings.xml><?xml version="1.0" encoding="utf-8"?>
<sst xmlns="http://schemas.openxmlformats.org/spreadsheetml/2006/main" count="591" uniqueCount="290">
  <si>
    <t>现金日记账</t>
  </si>
  <si>
    <t>单位名称:珠海市唐家湾镇北沙下北股份经济合作社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</si>
  <si>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</si>
  <si>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</si>
  <si>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</si>
  <si>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</si>
  <si>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</si>
  <si>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</si>
  <si>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</si>
  <si>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</si>
  <si>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</si>
  <si>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</si>
  <si>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</si>
  <si>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</si>
  <si>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</si>
  <si>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</si>
  <si>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</si>
  <si>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1447.53 </t>
  </si>
  <si>
    <t>2024-12-31</t>
  </si>
  <si>
    <t>4/12取现（备用金）</t>
  </si>
  <si>
    <t>2024120006</t>
  </si>
  <si>
    <t>42000.0</t>
  </si>
  <si>
    <t xml:space="preserve">43447.53 </t>
  </si>
  <si>
    <t>18/12支卢华春2024年工资（电工）</t>
  </si>
  <si>
    <t>2024120007</t>
  </si>
  <si>
    <t>6000.0</t>
  </si>
  <si>
    <t xml:space="preserve">37447.53 </t>
  </si>
  <si>
    <t>18/12支卢国昌7-12月工资（出纳）</t>
  </si>
  <si>
    <t>2024120008</t>
  </si>
  <si>
    <t>3600.0</t>
  </si>
  <si>
    <t xml:space="preserve">33847.53 </t>
  </si>
  <si>
    <t>18/12支卢海科7-12月工资（副社长）</t>
  </si>
  <si>
    <t>2024120009</t>
  </si>
  <si>
    <t>3000.0</t>
  </si>
  <si>
    <t xml:space="preserve">30847.53 </t>
  </si>
  <si>
    <t>18/12支陶霞2024年工资（妇委）</t>
  </si>
  <si>
    <t>2024120010</t>
  </si>
  <si>
    <t>4800.0</t>
  </si>
  <si>
    <t xml:space="preserve">26047.53 </t>
  </si>
  <si>
    <t>18/12支卢永昆2024年工资（理事）</t>
  </si>
  <si>
    <t>2024120011</t>
  </si>
  <si>
    <t>2400.0</t>
  </si>
  <si>
    <t xml:space="preserve">23647.53 </t>
  </si>
  <si>
    <t>18/12支卢国常2024年工资（理事）</t>
  </si>
  <si>
    <t>2024120012</t>
  </si>
  <si>
    <t xml:space="preserve">21247.53 </t>
  </si>
  <si>
    <t>18/12支卢国庆2024年工资（监事）</t>
  </si>
  <si>
    <t>2024120013</t>
  </si>
  <si>
    <t xml:space="preserve">18847.53 </t>
  </si>
  <si>
    <t>18/12支辛国泰2024年工资（监事）</t>
  </si>
  <si>
    <t>2024120014</t>
  </si>
  <si>
    <t xml:space="preserve">16447.53 </t>
  </si>
  <si>
    <t>18/12支卢一峰2024年工资（监事）</t>
  </si>
  <si>
    <t>2024120015</t>
  </si>
  <si>
    <t xml:space="preserve">14047.53 </t>
  </si>
  <si>
    <t>18/12支卢锦亮2024年工资（监事）</t>
  </si>
  <si>
    <t>2024120016</t>
  </si>
  <si>
    <t xml:space="preserve">11647.53 </t>
  </si>
  <si>
    <t>18/12支卢云天2024年工资（监事）</t>
  </si>
  <si>
    <t>2024120017</t>
  </si>
  <si>
    <t xml:space="preserve">9247.53 </t>
  </si>
  <si>
    <t>18/12支卢俊雄7-12月工资（社长）</t>
  </si>
  <si>
    <t>2024120018</t>
  </si>
  <si>
    <t xml:space="preserve">3247.53 </t>
  </si>
  <si>
    <t>（以上公开数据根据贵单位提交的原始单据核算）</t>
  </si>
  <si>
    <t>银行存款日记账</t>
  </si>
  <si>
    <t>102</t>
  </si>
  <si>
    <t>银行存款</t>
  </si>
  <si>
    <t xml:space="preserve">1557255.15 </t>
  </si>
  <si>
    <t xml:space="preserve"> 102001</t>
  </si>
  <si>
    <t xml:space="preserve"> 珠海农村商业银行高新支行（9393）</t>
  </si>
  <si>
    <t>17/12收到北沙股份公司转来2024年地租</t>
  </si>
  <si>
    <t>2024120001</t>
  </si>
  <si>
    <t>241883.0</t>
  </si>
  <si>
    <t xml:space="preserve">1799138.15 </t>
  </si>
  <si>
    <t>8/12支电费</t>
  </si>
  <si>
    <t>2024120002</t>
  </si>
  <si>
    <t>215.66</t>
  </si>
  <si>
    <t xml:space="preserve">1798922.49 </t>
  </si>
  <si>
    <t>20/12收到农商银行利息</t>
  </si>
  <si>
    <t>2024120003</t>
  </si>
  <si>
    <t>568.24</t>
  </si>
  <si>
    <t xml:space="preserve">1799490.73 </t>
  </si>
  <si>
    <t>13/12收到吉小平转来租金（港信驾校）</t>
  </si>
  <si>
    <t>2024120004</t>
  </si>
  <si>
    <t>30000.0</t>
  </si>
  <si>
    <t xml:space="preserve">1829490.73 </t>
  </si>
  <si>
    <t>2024120005</t>
  </si>
  <si>
    <t xml:space="preserve">1787490.73 </t>
  </si>
  <si>
    <t>资产台账</t>
  </si>
  <si>
    <t>日期：2024-12-31</t>
  </si>
  <si>
    <t>单位：元</t>
  </si>
  <si>
    <t>序号</t>
  </si>
  <si>
    <t>录入期间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</si>
  <si>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</si>
  <si>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</si>
  <si>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</si>
  <si>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</si>
  <si>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</si>
  <si>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</si>
  <si>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</si>
  <si>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</si>
  <si>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合计</t>
  </si>
  <si>
    <t>3</t>
  </si>
  <si>
    <t>202403</t>
  </si>
  <si>
    <t>仓库、新屋、会议室</t>
  </si>
  <si>
    <t>01</t>
  </si>
  <si>
    <t>固定资产&gt;房屋和建筑物&gt;构筑物&gt;其他构筑物</t>
  </si>
  <si>
    <t>1宗</t>
  </si>
  <si>
    <t>否</t>
  </si>
  <si>
    <t>经营用</t>
  </si>
  <si>
    <t>自建</t>
  </si>
  <si>
    <t>4</t>
  </si>
  <si>
    <t>带儿组两间</t>
  </si>
  <si>
    <t>02</t>
  </si>
  <si>
    <t>非经营用</t>
  </si>
  <si>
    <t>5</t>
  </si>
  <si>
    <t>供销社</t>
  </si>
  <si>
    <t>03</t>
  </si>
  <si>
    <t>6</t>
  </si>
  <si>
    <t>五保户、佘串屋</t>
  </si>
  <si>
    <t>05</t>
  </si>
  <si>
    <t>固定资产&gt;其他固定资产</t>
  </si>
  <si>
    <t>7</t>
  </si>
  <si>
    <t>变压器</t>
  </si>
  <si>
    <t>06</t>
  </si>
  <si>
    <t>固定资产&gt;设备&gt;其他设备</t>
  </si>
  <si>
    <t>1台</t>
  </si>
  <si>
    <t>8</t>
  </si>
  <si>
    <t>建水泥街道</t>
  </si>
  <si>
    <t>07</t>
  </si>
  <si>
    <t>9</t>
  </si>
  <si>
    <t>建牛舍</t>
  </si>
  <si>
    <t>08</t>
  </si>
  <si>
    <t>10</t>
  </si>
  <si>
    <t>建骨灰龛</t>
  </si>
  <si>
    <t>09</t>
  </si>
  <si>
    <t>11</t>
  </si>
  <si>
    <t>安装街灯工程款</t>
  </si>
  <si>
    <t>010</t>
  </si>
  <si>
    <t>12</t>
  </si>
  <si>
    <t>篮球架</t>
  </si>
  <si>
    <t>011</t>
  </si>
  <si>
    <t>13</t>
  </si>
  <si>
    <t>出租屋</t>
  </si>
  <si>
    <t>012</t>
  </si>
  <si>
    <t>14</t>
  </si>
  <si>
    <t>铁门、围墙</t>
  </si>
  <si>
    <t>013</t>
  </si>
  <si>
    <t>15</t>
  </si>
  <si>
    <t>大沙砌石挡土墙</t>
  </si>
  <si>
    <t>014</t>
  </si>
  <si>
    <t>18</t>
  </si>
  <si>
    <t>202412</t>
  </si>
  <si>
    <t>五保户、梅婆屋</t>
  </si>
  <si>
    <t>04</t>
  </si>
  <si>
    <t>资产负债表</t>
  </si>
  <si>
    <t>单位名称:珠海市唐家湾镇北沙下北股份经济合作社        日期：2024-12-31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</si>
  <si>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</si>
  <si>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</si>
  <si>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</si>
  <si>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</si>
  <si>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</si>
  <si>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</si>
  <si>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</si>
  <si>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1,790,738.26</t>
  </si>
  <si>
    <t>2,629,706.98</t>
  </si>
  <si>
    <t xml:space="preserve"> 短期借款</t>
  </si>
  <si>
    <t xml:space="preserve"> 短期投资</t>
  </si>
  <si>
    <t xml:space="preserve"> 应付款项</t>
  </si>
  <si>
    <t>110,395.00</t>
  </si>
  <si>
    <t xml:space="preserve"> 应收款项</t>
  </si>
  <si>
    <t>136,307.87</t>
  </si>
  <si>
    <t xml:space="preserve"> 应付工资</t>
  </si>
  <si>
    <t>-3,000.00</t>
  </si>
  <si>
    <t xml:space="preserve"> 存货</t>
  </si>
  <si>
    <t>89,118.00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</si>
  <si>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</si>
  <si>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</si>
  <si>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</si>
  <si>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</si>
  <si>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2,016,164.13</t>
  </si>
  <si>
    <t>2,766,014.85</t>
  </si>
  <si>
    <t xml:space="preserve">  流动负债合计</t>
  </si>
  <si>
    <t>107,395.00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</si>
  <si>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</si>
  <si>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</si>
  <si>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</si>
  <si>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</si>
  <si>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</si>
  <si>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</si>
  <si>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</si>
  <si>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</si>
  <si>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1,275,580.00</t>
  </si>
  <si>
    <t xml:space="preserve">  生产性生物资产净值</t>
  </si>
  <si>
    <t xml:space="preserve">  非流动负债合计</t>
  </si>
  <si>
    <t xml:space="preserve"> 固定资产原值</t>
  </si>
  <si>
    <t>880,352.82</t>
  </si>
  <si>
    <t xml:space="preserve">   负债合计</t>
  </si>
  <si>
    <t>1,385,975.00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</si>
  <si>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</si>
  <si>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</si>
  <si>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</si>
  <si>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</si>
  <si>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</si>
  <si>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</si>
  <si>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</si>
  <si>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</si>
  <si>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</si>
  <si>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</si>
  <si>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880,373.32</t>
  </si>
  <si>
    <t xml:space="preserve"> 公益性生物资产</t>
  </si>
  <si>
    <t xml:space="preserve"> 公积公益金</t>
  </si>
  <si>
    <t>92,915.94</t>
  </si>
  <si>
    <t xml:space="preserve"> 长期待摊费用</t>
  </si>
  <si>
    <t xml:space="preserve"> 未分配收益</t>
  </si>
  <si>
    <t>935,479.87</t>
  </si>
  <si>
    <t>406,750.59</t>
  </si>
  <si>
    <t xml:space="preserve">  非流动资产合计</t>
  </si>
  <si>
    <t xml:space="preserve">  所有者权益合计</t>
  </si>
  <si>
    <t>1,908,769.13</t>
  </si>
  <si>
    <t>1,380,039.85</t>
  </si>
  <si>
    <t xml:space="preserve">   资产合计</t>
  </si>
  <si>
    <t xml:space="preserve">   负债和所有者权益总计</t>
  </si>
  <si>
    <t>收益及收益分配表</t>
  </si>
  <si>
    <t>单位名称：珠海市唐家湾镇北沙下北股份经济合作社              会计期间：2024-01~2024-12   单位：元</t>
  </si>
  <si>
    <t>项目</t>
  </si>
  <si>
    <t>2024年1月至2024年12月金额</t>
  </si>
  <si>
    <t>一、经营收入</t>
  </si>
  <si>
    <t>851,072.00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</si>
  <si>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</si>
  <si>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</si>
  <si>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</si>
  <si>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</si>
  <si>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</si>
  <si>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</si>
  <si>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201,766.58</t>
  </si>
  <si>
    <t>​    其中：运作支出</t>
  </si>
  <si>
    <t>二、经营收益</t>
  </si>
  <si>
    <t>649,305.42</t>
  </si>
  <si>
    <t>​ 加：其他收入</t>
  </si>
  <si>
    <t>3,951.86</t>
  </si>
  <si>
    <t>​ 减：公益支出</t>
  </si>
  <si>
    <t>​   其他支出</t>
  </si>
  <si>
    <t>30.00</t>
  </si>
  <si>
    <t>三、收益总额</t>
  </si>
  <si>
    <t>653,227.28</t>
  </si>
  <si>
    <t>​ 减：所得税费用</t>
  </si>
  <si>
    <t>四、净收益</t>
  </si>
  <si>
    <t>​ 加：年初未分配收益</t>
  </si>
  <si>
    <t>​   其他转入</t>
  </si>
  <si>
    <t>五、可分配收益</t>
  </si>
  <si>
    <t>1,059,977.87</t>
  </si>
  <si>
    <t>​ 减：提取公积公益金</t>
  </si>
  <si>
    <t>​   向成员分配</t>
  </si>
  <si>
    <t>​   其他</t>
  </si>
  <si>
    <t>124,498.00</t>
  </si>
  <si>
    <t>六、年末未分配收益</t>
  </si>
  <si>
    <t>债权(应收款)明细公布表</t>
  </si>
  <si>
    <r>
      <rPr>
        <sz val="14"/>
        <color theme="1"/>
        <rFont val="宋体"/>
        <charset val="134"/>
      </rPr>
      <t xml:space="preserve">单位名称：珠海市唐家湾镇北沙下北股份经济合作社             会计期间：2024-01~2024-12       </t>
    </r>
    <r>
      <rPr>
        <b/>
        <sz val="14"/>
        <color theme="1"/>
        <rFont val="宋体"/>
        <charset val="134"/>
      </rPr>
      <t>单位：元</t>
    </r>
  </si>
  <si>
    <t>单位及个人</t>
  </si>
  <si>
    <t>内容摘要</t>
  </si>
  <si>
    <t>经手人</t>
  </si>
  <si>
    <t>发生时间</t>
  </si>
  <si>
    <t>未收金额</t>
  </si>
  <si>
    <t>区人民法院</t>
  </si>
  <si>
    <t>应收款</t>
  </si>
  <si>
    <t>进三资之前</t>
  </si>
  <si>
    <t>生活用地补青苗款</t>
  </si>
  <si>
    <t>坐标点放样</t>
  </si>
  <si>
    <t>合作医疗</t>
  </si>
  <si>
    <t>田地规划费</t>
  </si>
  <si>
    <t>旧村庄填土工程费</t>
  </si>
  <si>
    <t>时代投资公司</t>
  </si>
  <si>
    <t>应付工资</t>
  </si>
  <si>
    <t>(以上公开数据根据贵单位提交的原始单据核算)</t>
  </si>
  <si>
    <t>债务(应付款)明细公布表</t>
  </si>
  <si>
    <t>单位名称：珠海市唐家湾镇北沙下北股份经济合作社             会计期间：2024-01~2024-12       单位：元</t>
  </si>
  <si>
    <t>未付金额</t>
  </si>
  <si>
    <t>农保费</t>
  </si>
  <si>
    <t>应付款</t>
  </si>
  <si>
    <t>卢秀药分配款</t>
  </si>
  <si>
    <t>许惠连分配征款</t>
  </si>
  <si>
    <t>陈明叔安置费</t>
  </si>
  <si>
    <t>卢沛德</t>
  </si>
  <si>
    <t>辛国宏</t>
  </si>
  <si>
    <t>后下屋</t>
  </si>
  <si>
    <t>政府补助</t>
  </si>
  <si>
    <t>弘佳房地产</t>
  </si>
  <si>
    <t>港信驾校押金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</si>
</sst>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14"/>
      <name val="simsun"/>
      <charset val="134"/>
    </font>
    <font>
      <sz val="14"/>
      <color indexed="8"/>
      <name val="simsun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b/>
      <sz val="16"/>
      <color indexed="8"/>
      <name val="simsun"/>
      <charset val="134"/>
    </font>
    <font>
      <sz val="12"/>
      <color theme="1"/>
      <name val="宋体"/>
      <charset val="134"/>
      <scheme val="minor"/>
    </font>
    <font>
      <sz val="12"/>
      <color indexed="8"/>
      <name val="simsun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177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0" fillId="0" borderId="0" xfId="0" applyNumberFormat="1" applyFont="1" applyFill="1" applyAlignment="1"/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/>
    <xf numFmtId="0" fontId="5" fillId="0" borderId="3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wrapText="1" indent="1"/>
    </xf>
    <xf numFmtId="49" fontId="3" fillId="0" borderId="2" xfId="0" applyNumberFormat="1" applyFont="1" applyFill="1" applyBorder="1" applyAlignment="1">
      <alignment horizontal="left" vertical="center" wrapText="1" indent="3"/>
    </xf>
    <xf numFmtId="49" fontId="3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11" fillId="0" borderId="0" xfId="0" applyFont="1" applyAlignment="1">
      <alignment vertical="top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4" fillId="2" borderId="2" xfId="0" applyFont="1" applyFill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zoomScale="90" zoomScaleNormal="90" workbookViewId="0">
      <selection activeCell="C24" sqref="C24"/>
    </sheetView>
  </sheetViews>
  <sheetFormatPr defaultColWidth="8.90833333333333" defaultRowHeight="13.5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s="50" customFormat="1" ht="25" customHeight="1" spans="1:9">
      <c r="A2" s="46" t="s">
        <v>1</v>
      </c>
      <c r="B2" s="44"/>
      <c r="C2" s="44"/>
      <c r="D2" s="52" t="s">
        <v>2</v>
      </c>
      <c r="E2" s="44"/>
      <c r="F2" s="44"/>
      <c r="G2" s="44"/>
      <c r="H2" s="47" t="s">
        <v>3</v>
      </c>
      <c r="I2" s="47"/>
    </row>
    <row r="3" s="44" customFormat="1" ht="25" customHeight="1" spans="1:8">
      <c r="A3" s="48" t="s">
        <v>4</v>
      </c>
      <c r="B3" s="48" t="s">
        <v>5</v>
      </c>
      <c r="C3" s="48" t="s">
        <v>6</v>
      </c>
      <c r="D3" s="48" t="s">
        <v>7</v>
      </c>
      <c r="E3" s="48" t="s">
        <v>8</v>
      </c>
      <c r="F3" s="48" t="s">
        <v>9</v>
      </c>
      <c r="G3" s="48" t="s">
        <v>10</v>
      </c>
      <c r="H3" s="48" t="s">
        <v>11</v>
      </c>
    </row>
    <row r="4" s="50" customFormat="1" ht="25" customHeight="1" spans="1:8">
      <c r="A4" s="49" t="s">
        <v>12</v>
      </c>
      <c r="B4" s="49" t="s">
        <v>13</v>
      </c>
      <c r="C4" s="49" t="s">
        <v>14</v>
      </c>
      <c r="D4" s="49" t="s">
        <v>15</v>
      </c>
      <c r="E4" s="49" t="s">
        <v>16</v>
      </c>
      <c r="F4" s="49" t="s">
        <v>16</v>
      </c>
      <c r="G4" s="49" t="s">
        <v>16</v>
      </c>
      <c r="H4" s="49" t="s">
        <v>17</v>
      </c>
    </row>
    <row r="5" s="50" customFormat="1" ht="25" customHeight="1" spans="1:8">
      <c r="A5" s="49" t="s">
        <v>18</v>
      </c>
      <c r="B5" s="49" t="s">
        <v>13</v>
      </c>
      <c r="C5" s="49" t="s">
        <v>14</v>
      </c>
      <c r="D5" s="49" t="s">
        <v>19</v>
      </c>
      <c r="E5" s="49" t="s">
        <v>20</v>
      </c>
      <c r="F5" s="49" t="s">
        <v>21</v>
      </c>
      <c r="G5" s="49"/>
      <c r="H5" s="49" t="s">
        <v>22</v>
      </c>
    </row>
    <row r="6" s="50" customFormat="1" ht="25" customHeight="1" spans="1:8">
      <c r="A6" s="49" t="s">
        <v>18</v>
      </c>
      <c r="B6" s="49" t="s">
        <v>13</v>
      </c>
      <c r="C6" s="49" t="s">
        <v>14</v>
      </c>
      <c r="D6" s="49" t="s">
        <v>23</v>
      </c>
      <c r="E6" s="49" t="s">
        <v>24</v>
      </c>
      <c r="F6" s="49"/>
      <c r="G6" s="49" t="s">
        <v>25</v>
      </c>
      <c r="H6" s="49" t="s">
        <v>26</v>
      </c>
    </row>
    <row r="7" s="50" customFormat="1" ht="25" customHeight="1" spans="1:8">
      <c r="A7" s="49" t="s">
        <v>18</v>
      </c>
      <c r="B7" s="49" t="s">
        <v>13</v>
      </c>
      <c r="C7" s="49" t="s">
        <v>14</v>
      </c>
      <c r="D7" s="49" t="s">
        <v>27</v>
      </c>
      <c r="E7" s="49" t="s">
        <v>28</v>
      </c>
      <c r="F7" s="49"/>
      <c r="G7" s="49" t="s">
        <v>29</v>
      </c>
      <c r="H7" s="49" t="s">
        <v>30</v>
      </c>
    </row>
    <row r="8" s="50" customFormat="1" ht="25" customHeight="1" spans="1:8">
      <c r="A8" s="49" t="s">
        <v>18</v>
      </c>
      <c r="B8" s="49" t="s">
        <v>13</v>
      </c>
      <c r="C8" s="49" t="s">
        <v>14</v>
      </c>
      <c r="D8" s="49" t="s">
        <v>31</v>
      </c>
      <c r="E8" s="49" t="s">
        <v>32</v>
      </c>
      <c r="F8" s="49"/>
      <c r="G8" s="49" t="s">
        <v>33</v>
      </c>
      <c r="H8" s="49" t="s">
        <v>34</v>
      </c>
    </row>
    <row r="9" s="50" customFormat="1" ht="25" customHeight="1" spans="1:8">
      <c r="A9" s="49" t="s">
        <v>18</v>
      </c>
      <c r="B9" s="49" t="s">
        <v>13</v>
      </c>
      <c r="C9" s="49" t="s">
        <v>14</v>
      </c>
      <c r="D9" s="49" t="s">
        <v>35</v>
      </c>
      <c r="E9" s="49" t="s">
        <v>36</v>
      </c>
      <c r="F9" s="49"/>
      <c r="G9" s="49" t="s">
        <v>37</v>
      </c>
      <c r="H9" s="49" t="s">
        <v>38</v>
      </c>
    </row>
    <row r="10" s="50" customFormat="1" ht="25" customHeight="1" spans="1:8">
      <c r="A10" s="49" t="s">
        <v>18</v>
      </c>
      <c r="B10" s="49" t="s">
        <v>13</v>
      </c>
      <c r="C10" s="49" t="s">
        <v>14</v>
      </c>
      <c r="D10" s="49" t="s">
        <v>39</v>
      </c>
      <c r="E10" s="49" t="s">
        <v>40</v>
      </c>
      <c r="F10" s="49"/>
      <c r="G10" s="49" t="s">
        <v>41</v>
      </c>
      <c r="H10" s="49" t="s">
        <v>42</v>
      </c>
    </row>
    <row r="11" s="50" customFormat="1" ht="25" customHeight="1" spans="1:8">
      <c r="A11" s="49" t="s">
        <v>18</v>
      </c>
      <c r="B11" s="49" t="s">
        <v>13</v>
      </c>
      <c r="C11" s="49" t="s">
        <v>14</v>
      </c>
      <c r="D11" s="49" t="s">
        <v>43</v>
      </c>
      <c r="E11" s="49" t="s">
        <v>44</v>
      </c>
      <c r="F11" s="49"/>
      <c r="G11" s="49" t="s">
        <v>41</v>
      </c>
      <c r="H11" s="49" t="s">
        <v>45</v>
      </c>
    </row>
    <row r="12" s="50" customFormat="1" ht="25" customHeight="1" spans="1:8">
      <c r="A12" s="49" t="s">
        <v>18</v>
      </c>
      <c r="B12" s="49" t="s">
        <v>13</v>
      </c>
      <c r="C12" s="49" t="s">
        <v>14</v>
      </c>
      <c r="D12" s="49" t="s">
        <v>46</v>
      </c>
      <c r="E12" s="49" t="s">
        <v>47</v>
      </c>
      <c r="F12" s="49"/>
      <c r="G12" s="49" t="s">
        <v>41</v>
      </c>
      <c r="H12" s="49" t="s">
        <v>48</v>
      </c>
    </row>
    <row r="13" s="50" customFormat="1" ht="25" customHeight="1" spans="1:8">
      <c r="A13" s="49" t="s">
        <v>18</v>
      </c>
      <c r="B13" s="49" t="s">
        <v>13</v>
      </c>
      <c r="C13" s="49" t="s">
        <v>14</v>
      </c>
      <c r="D13" s="49" t="s">
        <v>49</v>
      </c>
      <c r="E13" s="49" t="s">
        <v>50</v>
      </c>
      <c r="F13" s="49"/>
      <c r="G13" s="49" t="s">
        <v>41</v>
      </c>
      <c r="H13" s="49" t="s">
        <v>51</v>
      </c>
    </row>
    <row r="14" s="50" customFormat="1" ht="25" customHeight="1" spans="1:8">
      <c r="A14" s="49" t="s">
        <v>18</v>
      </c>
      <c r="B14" s="49" t="s">
        <v>13</v>
      </c>
      <c r="C14" s="49" t="s">
        <v>14</v>
      </c>
      <c r="D14" s="49" t="s">
        <v>52</v>
      </c>
      <c r="E14" s="49" t="s">
        <v>53</v>
      </c>
      <c r="F14" s="49"/>
      <c r="G14" s="49" t="s">
        <v>41</v>
      </c>
      <c r="H14" s="49" t="s">
        <v>54</v>
      </c>
    </row>
    <row r="15" s="50" customFormat="1" ht="25" customHeight="1" spans="1:8">
      <c r="A15" s="49" t="s">
        <v>18</v>
      </c>
      <c r="B15" s="49" t="s">
        <v>13</v>
      </c>
      <c r="C15" s="49" t="s">
        <v>14</v>
      </c>
      <c r="D15" s="49" t="s">
        <v>55</v>
      </c>
      <c r="E15" s="49" t="s">
        <v>56</v>
      </c>
      <c r="F15" s="49"/>
      <c r="G15" s="49" t="s">
        <v>41</v>
      </c>
      <c r="H15" s="49" t="s">
        <v>57</v>
      </c>
    </row>
    <row r="16" s="50" customFormat="1" ht="25" customHeight="1" spans="1:8">
      <c r="A16" s="49" t="s">
        <v>18</v>
      </c>
      <c r="B16" s="49" t="s">
        <v>13</v>
      </c>
      <c r="C16" s="49" t="s">
        <v>14</v>
      </c>
      <c r="D16" s="49" t="s">
        <v>58</v>
      </c>
      <c r="E16" s="49" t="s">
        <v>59</v>
      </c>
      <c r="F16" s="49"/>
      <c r="G16" s="49" t="s">
        <v>41</v>
      </c>
      <c r="H16" s="49" t="s">
        <v>60</v>
      </c>
    </row>
    <row r="17" s="50" customFormat="1" ht="25" customHeight="1" spans="1:8">
      <c r="A17" s="49" t="s">
        <v>18</v>
      </c>
      <c r="B17" s="49" t="s">
        <v>13</v>
      </c>
      <c r="C17" s="49" t="s">
        <v>14</v>
      </c>
      <c r="D17" s="49" t="s">
        <v>61</v>
      </c>
      <c r="E17" s="49" t="s">
        <v>62</v>
      </c>
      <c r="F17" s="49"/>
      <c r="G17" s="49" t="s">
        <v>25</v>
      </c>
      <c r="H17" s="49" t="s">
        <v>63</v>
      </c>
    </row>
    <row r="18" ht="14.25" spans="1:1">
      <c r="A18" s="50" t="s">
        <v>64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="90" zoomScaleNormal="90" workbookViewId="0">
      <selection activeCell="C19" sqref="C19"/>
    </sheetView>
  </sheetViews>
  <sheetFormatPr defaultColWidth="8.90833333333333" defaultRowHeight="13.5"/>
  <cols>
    <col min="1" max="1" width="15.225" customWidth="1"/>
    <col min="2" max="2" width="14.8083333333333" customWidth="1"/>
    <col min="3" max="3" width="37.125" customWidth="1"/>
    <col min="4" max="4" width="39.375" customWidth="1"/>
    <col min="5" max="8" width="15.775" customWidth="1"/>
    <col min="9" max="9" width="17" customWidth="1"/>
  </cols>
  <sheetData>
    <row r="1" ht="20.25" spans="1:9">
      <c r="A1" s="45" t="s">
        <v>65</v>
      </c>
      <c r="B1" s="45"/>
      <c r="C1" s="45"/>
      <c r="D1" s="45"/>
      <c r="E1" s="45"/>
      <c r="F1" s="45"/>
      <c r="G1" s="45"/>
      <c r="H1" s="45"/>
      <c r="I1" s="51"/>
    </row>
    <row r="2" s="44" customFormat="1" ht="25" customHeight="1" spans="1:9">
      <c r="A2" s="46" t="s">
        <v>1</v>
      </c>
      <c r="D2" s="44" t="s">
        <v>2</v>
      </c>
      <c r="H2" s="47" t="s">
        <v>3</v>
      </c>
      <c r="I2" s="47"/>
    </row>
    <row r="3" s="44" customFormat="1" ht="25" customHeight="1" spans="1:8">
      <c r="A3" s="48" t="s">
        <v>4</v>
      </c>
      <c r="B3" s="48" t="s">
        <v>5</v>
      </c>
      <c r="C3" s="48" t="s">
        <v>6</v>
      </c>
      <c r="D3" s="48" t="s">
        <v>7</v>
      </c>
      <c r="E3" s="48" t="s">
        <v>8</v>
      </c>
      <c r="F3" s="48" t="s">
        <v>9</v>
      </c>
      <c r="G3" s="48" t="s">
        <v>10</v>
      </c>
      <c r="H3" s="48" t="s">
        <v>11</v>
      </c>
    </row>
    <row r="4" s="44" customFormat="1" ht="25" customHeight="1" spans="1:8">
      <c r="A4" s="49" t="s">
        <v>12</v>
      </c>
      <c r="B4" s="49" t="s">
        <v>66</v>
      </c>
      <c r="C4" s="49" t="s">
        <v>67</v>
      </c>
      <c r="D4" s="49" t="s">
        <v>15</v>
      </c>
      <c r="E4" s="49" t="s">
        <v>16</v>
      </c>
      <c r="F4" s="49" t="s">
        <v>16</v>
      </c>
      <c r="G4" s="49" t="s">
        <v>16</v>
      </c>
      <c r="H4" s="49" t="s">
        <v>68</v>
      </c>
    </row>
    <row r="5" s="44" customFormat="1" ht="25" customHeight="1" spans="1:8">
      <c r="A5" s="49" t="s">
        <v>18</v>
      </c>
      <c r="B5" s="49" t="s">
        <v>69</v>
      </c>
      <c r="C5" s="49" t="s">
        <v>70</v>
      </c>
      <c r="D5" s="49" t="s">
        <v>71</v>
      </c>
      <c r="E5" s="49" t="s">
        <v>72</v>
      </c>
      <c r="F5" s="49" t="s">
        <v>73</v>
      </c>
      <c r="G5" s="49"/>
      <c r="H5" s="49" t="s">
        <v>74</v>
      </c>
    </row>
    <row r="6" s="44" customFormat="1" ht="25" customHeight="1" spans="1:8">
      <c r="A6" s="49" t="s">
        <v>18</v>
      </c>
      <c r="B6" s="49" t="s">
        <v>69</v>
      </c>
      <c r="C6" s="49" t="s">
        <v>70</v>
      </c>
      <c r="D6" s="49" t="s">
        <v>75</v>
      </c>
      <c r="E6" s="49" t="s">
        <v>76</v>
      </c>
      <c r="F6" s="49"/>
      <c r="G6" s="49" t="s">
        <v>77</v>
      </c>
      <c r="H6" s="49" t="s">
        <v>78</v>
      </c>
    </row>
    <row r="7" s="44" customFormat="1" ht="25" customHeight="1" spans="1:8">
      <c r="A7" s="49" t="s">
        <v>18</v>
      </c>
      <c r="B7" s="49" t="s">
        <v>69</v>
      </c>
      <c r="C7" s="49" t="s">
        <v>70</v>
      </c>
      <c r="D7" s="49" t="s">
        <v>79</v>
      </c>
      <c r="E7" s="49" t="s">
        <v>80</v>
      </c>
      <c r="F7" s="49" t="s">
        <v>81</v>
      </c>
      <c r="G7" s="49"/>
      <c r="H7" s="49" t="s">
        <v>82</v>
      </c>
    </row>
    <row r="8" s="44" customFormat="1" ht="25" customHeight="1" spans="1:8">
      <c r="A8" s="49" t="s">
        <v>18</v>
      </c>
      <c r="B8" s="49" t="s">
        <v>69</v>
      </c>
      <c r="C8" s="49" t="s">
        <v>70</v>
      </c>
      <c r="D8" s="49" t="s">
        <v>83</v>
      </c>
      <c r="E8" s="49" t="s">
        <v>84</v>
      </c>
      <c r="F8" s="49" t="s">
        <v>85</v>
      </c>
      <c r="G8" s="49"/>
      <c r="H8" s="49" t="s">
        <v>86</v>
      </c>
    </row>
    <row r="9" s="44" customFormat="1" ht="25" customHeight="1" spans="1:8">
      <c r="A9" s="49" t="s">
        <v>18</v>
      </c>
      <c r="B9" s="49" t="s">
        <v>69</v>
      </c>
      <c r="C9" s="49" t="s">
        <v>70</v>
      </c>
      <c r="D9" s="49" t="s">
        <v>19</v>
      </c>
      <c r="E9" s="49" t="s">
        <v>87</v>
      </c>
      <c r="F9" s="49"/>
      <c r="G9" s="49" t="s">
        <v>21</v>
      </c>
      <c r="H9" s="49" t="s">
        <v>88</v>
      </c>
    </row>
    <row r="10" ht="14.25" spans="1:1">
      <c r="A10" s="50" t="s">
        <v>64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zoomScale="90" zoomScaleNormal="90" workbookViewId="0">
      <selection activeCell="E8" sqref="E8"/>
    </sheetView>
  </sheetViews>
  <sheetFormatPr defaultColWidth="9" defaultRowHeight="13.5"/>
  <cols>
    <col min="1" max="1" width="9.63333333333333" style="1" customWidth="1"/>
    <col min="2" max="2" width="9.84166666666667" style="1" customWidth="1"/>
    <col min="3" max="3" width="28.4666666666667" style="1" customWidth="1"/>
    <col min="4" max="4" width="14.725" style="1" customWidth="1"/>
    <col min="5" max="5" width="30.7416666666667" style="1" customWidth="1"/>
    <col min="6" max="6" width="12.2166666666667" style="1" customWidth="1"/>
    <col min="7" max="7" width="24.5833333333333" style="1" customWidth="1"/>
    <col min="8" max="8" width="12.35" style="1" customWidth="1"/>
    <col min="9" max="9" width="11.25" style="1" customWidth="1"/>
    <col min="10" max="16384" width="9" style="1"/>
  </cols>
  <sheetData>
    <row r="1" s="1" customFormat="1" ht="20" customHeight="1" spans="1:1">
      <c r="A1" s="34" t="s">
        <v>89</v>
      </c>
    </row>
    <row r="2" s="1" customFormat="1" ht="22" customHeight="1" spans="1:10">
      <c r="A2" s="35" t="s">
        <v>1</v>
      </c>
      <c r="B2" s="40"/>
      <c r="C2" s="40"/>
      <c r="D2" s="40"/>
      <c r="E2" s="41" t="s">
        <v>90</v>
      </c>
      <c r="F2" s="40"/>
      <c r="G2" s="40"/>
      <c r="H2" s="40"/>
      <c r="I2" s="40"/>
      <c r="J2" s="36" t="s">
        <v>91</v>
      </c>
    </row>
    <row r="3" s="1" customFormat="1" ht="56.25" spans="1:10">
      <c r="A3" s="8" t="s">
        <v>92</v>
      </c>
      <c r="B3" s="8" t="s">
        <v>93</v>
      </c>
      <c r="C3" s="8" t="s">
        <v>94</v>
      </c>
      <c r="D3" s="8" t="s">
        <v>95</v>
      </c>
      <c r="E3" s="8" t="s">
        <v>96</v>
      </c>
      <c r="F3" s="8" t="s">
        <v>97</v>
      </c>
      <c r="G3" s="8" t="s">
        <v>98</v>
      </c>
      <c r="H3" s="8" t="s">
        <v>99</v>
      </c>
      <c r="I3" s="8" t="s">
        <v>100</v>
      </c>
      <c r="J3" s="8" t="s">
        <v>101</v>
      </c>
    </row>
    <row r="4" s="1" customFormat="1" ht="30" customHeight="1" spans="1:10">
      <c r="A4" s="42" t="s">
        <v>102</v>
      </c>
      <c r="B4" s="42"/>
      <c r="C4" s="42"/>
      <c r="D4" s="42"/>
      <c r="E4" s="42"/>
      <c r="F4" s="42"/>
      <c r="G4" s="42"/>
      <c r="H4" s="43">
        <f>SUM(H5:H18)</f>
        <v>880352.32</v>
      </c>
      <c r="I4" s="42" t="s">
        <v>16</v>
      </c>
      <c r="J4" s="42" t="s">
        <v>16</v>
      </c>
    </row>
    <row r="5" s="1" customFormat="1" ht="30" customHeight="1" spans="1:10">
      <c r="A5" s="42" t="s">
        <v>103</v>
      </c>
      <c r="B5" s="42" t="s">
        <v>104</v>
      </c>
      <c r="C5" s="42" t="s">
        <v>105</v>
      </c>
      <c r="D5" s="42" t="s">
        <v>106</v>
      </c>
      <c r="E5" s="42" t="s">
        <v>107</v>
      </c>
      <c r="F5" s="42" t="s">
        <v>108</v>
      </c>
      <c r="G5" s="42" t="s">
        <v>109</v>
      </c>
      <c r="H5" s="43">
        <v>5586</v>
      </c>
      <c r="I5" s="42" t="s">
        <v>110</v>
      </c>
      <c r="J5" s="42" t="s">
        <v>111</v>
      </c>
    </row>
    <row r="6" s="1" customFormat="1" ht="30" customHeight="1" spans="1:10">
      <c r="A6" s="42" t="s">
        <v>112</v>
      </c>
      <c r="B6" s="42" t="s">
        <v>104</v>
      </c>
      <c r="C6" s="42" t="s">
        <v>113</v>
      </c>
      <c r="D6" s="42" t="s">
        <v>114</v>
      </c>
      <c r="E6" s="42" t="s">
        <v>107</v>
      </c>
      <c r="F6" s="42" t="s">
        <v>108</v>
      </c>
      <c r="G6" s="42" t="s">
        <v>109</v>
      </c>
      <c r="H6" s="43">
        <v>5880</v>
      </c>
      <c r="I6" s="42" t="s">
        <v>115</v>
      </c>
      <c r="J6" s="42" t="s">
        <v>111</v>
      </c>
    </row>
    <row r="7" s="1" customFormat="1" ht="30" customHeight="1" spans="1:10">
      <c r="A7" s="42" t="s">
        <v>116</v>
      </c>
      <c r="B7" s="42" t="s">
        <v>104</v>
      </c>
      <c r="C7" s="42" t="s">
        <v>117</v>
      </c>
      <c r="D7" s="42" t="s">
        <v>118</v>
      </c>
      <c r="E7" s="42" t="s">
        <v>107</v>
      </c>
      <c r="F7" s="42" t="s">
        <v>108</v>
      </c>
      <c r="G7" s="42" t="s">
        <v>109</v>
      </c>
      <c r="H7" s="43">
        <v>1274</v>
      </c>
      <c r="I7" s="42" t="s">
        <v>110</v>
      </c>
      <c r="J7" s="42" t="s">
        <v>111</v>
      </c>
    </row>
    <row r="8" s="1" customFormat="1" ht="30" customHeight="1" spans="1:10">
      <c r="A8" s="42" t="s">
        <v>119</v>
      </c>
      <c r="B8" s="42" t="s">
        <v>104</v>
      </c>
      <c r="C8" s="42" t="s">
        <v>120</v>
      </c>
      <c r="D8" s="42" t="s">
        <v>121</v>
      </c>
      <c r="E8" s="42" t="s">
        <v>122</v>
      </c>
      <c r="F8" s="42" t="s">
        <v>108</v>
      </c>
      <c r="G8" s="42" t="s">
        <v>109</v>
      </c>
      <c r="H8" s="43">
        <v>980</v>
      </c>
      <c r="I8" s="42" t="s">
        <v>115</v>
      </c>
      <c r="J8" s="42" t="s">
        <v>111</v>
      </c>
    </row>
    <row r="9" s="1" customFormat="1" ht="30" customHeight="1" spans="1:10">
      <c r="A9" s="42" t="s">
        <v>123</v>
      </c>
      <c r="B9" s="42" t="s">
        <v>104</v>
      </c>
      <c r="C9" s="42" t="s">
        <v>124</v>
      </c>
      <c r="D9" s="42" t="s">
        <v>125</v>
      </c>
      <c r="E9" s="42" t="s">
        <v>126</v>
      </c>
      <c r="F9" s="42" t="s">
        <v>127</v>
      </c>
      <c r="G9" s="42" t="s">
        <v>109</v>
      </c>
      <c r="H9" s="43">
        <v>36984.09</v>
      </c>
      <c r="I9" s="42" t="s">
        <v>115</v>
      </c>
      <c r="J9" s="42" t="s">
        <v>111</v>
      </c>
    </row>
    <row r="10" s="1" customFormat="1" ht="30" customHeight="1" spans="1:10">
      <c r="A10" s="42" t="s">
        <v>128</v>
      </c>
      <c r="B10" s="42" t="s">
        <v>104</v>
      </c>
      <c r="C10" s="42" t="s">
        <v>129</v>
      </c>
      <c r="D10" s="42" t="s">
        <v>130</v>
      </c>
      <c r="E10" s="42" t="s">
        <v>122</v>
      </c>
      <c r="F10" s="42" t="s">
        <v>108</v>
      </c>
      <c r="G10" s="42" t="s">
        <v>109</v>
      </c>
      <c r="H10" s="43">
        <v>250411.41</v>
      </c>
      <c r="I10" s="42" t="s">
        <v>115</v>
      </c>
      <c r="J10" s="42" t="s">
        <v>111</v>
      </c>
    </row>
    <row r="11" s="1" customFormat="1" ht="30" customHeight="1" spans="1:10">
      <c r="A11" s="42" t="s">
        <v>131</v>
      </c>
      <c r="B11" s="42" t="s">
        <v>104</v>
      </c>
      <c r="C11" s="42" t="s">
        <v>132</v>
      </c>
      <c r="D11" s="42" t="s">
        <v>133</v>
      </c>
      <c r="E11" s="42" t="s">
        <v>122</v>
      </c>
      <c r="F11" s="42" t="s">
        <v>108</v>
      </c>
      <c r="G11" s="42" t="s">
        <v>109</v>
      </c>
      <c r="H11" s="43">
        <v>4679.6</v>
      </c>
      <c r="I11" s="42" t="s">
        <v>115</v>
      </c>
      <c r="J11" s="42" t="s">
        <v>111</v>
      </c>
    </row>
    <row r="12" s="1" customFormat="1" ht="30" customHeight="1" spans="1:10">
      <c r="A12" s="42" t="s">
        <v>134</v>
      </c>
      <c r="B12" s="42" t="s">
        <v>104</v>
      </c>
      <c r="C12" s="42" t="s">
        <v>135</v>
      </c>
      <c r="D12" s="42" t="s">
        <v>136</v>
      </c>
      <c r="E12" s="42" t="s">
        <v>122</v>
      </c>
      <c r="F12" s="42" t="s">
        <v>108</v>
      </c>
      <c r="G12" s="42" t="s">
        <v>109</v>
      </c>
      <c r="H12" s="43">
        <v>524039</v>
      </c>
      <c r="I12" s="42" t="s">
        <v>115</v>
      </c>
      <c r="J12" s="42" t="s">
        <v>111</v>
      </c>
    </row>
    <row r="13" s="1" customFormat="1" ht="30" customHeight="1" spans="1:10">
      <c r="A13" s="42" t="s">
        <v>137</v>
      </c>
      <c r="B13" s="42" t="s">
        <v>104</v>
      </c>
      <c r="C13" s="42" t="s">
        <v>138</v>
      </c>
      <c r="D13" s="42" t="s">
        <v>139</v>
      </c>
      <c r="E13" s="42" t="s">
        <v>122</v>
      </c>
      <c r="F13" s="42" t="s">
        <v>108</v>
      </c>
      <c r="G13" s="42" t="s">
        <v>109</v>
      </c>
      <c r="H13" s="43">
        <v>5710.5</v>
      </c>
      <c r="I13" s="42" t="s">
        <v>115</v>
      </c>
      <c r="J13" s="42" t="s">
        <v>111</v>
      </c>
    </row>
    <row r="14" s="1" customFormat="1" ht="30" customHeight="1" spans="1:10">
      <c r="A14" s="42" t="s">
        <v>140</v>
      </c>
      <c r="B14" s="42" t="s">
        <v>104</v>
      </c>
      <c r="C14" s="42" t="s">
        <v>141</v>
      </c>
      <c r="D14" s="42" t="s">
        <v>142</v>
      </c>
      <c r="E14" s="42" t="s">
        <v>122</v>
      </c>
      <c r="F14" s="42" t="s">
        <v>108</v>
      </c>
      <c r="G14" s="42" t="s">
        <v>109</v>
      </c>
      <c r="H14" s="43">
        <v>4460</v>
      </c>
      <c r="I14" s="42" t="s">
        <v>115</v>
      </c>
      <c r="J14" s="42" t="s">
        <v>111</v>
      </c>
    </row>
    <row r="15" s="1" customFormat="1" ht="30" customHeight="1" spans="1:10">
      <c r="A15" s="42" t="s">
        <v>143</v>
      </c>
      <c r="B15" s="42" t="s">
        <v>104</v>
      </c>
      <c r="C15" s="42" t="s">
        <v>144</v>
      </c>
      <c r="D15" s="42" t="s">
        <v>145</v>
      </c>
      <c r="E15" s="42" t="s">
        <v>107</v>
      </c>
      <c r="F15" s="42" t="s">
        <v>108</v>
      </c>
      <c r="G15" s="42" t="s">
        <v>109</v>
      </c>
      <c r="H15" s="43">
        <v>25547.72</v>
      </c>
      <c r="I15" s="42" t="s">
        <v>110</v>
      </c>
      <c r="J15" s="42" t="s">
        <v>111</v>
      </c>
    </row>
    <row r="16" s="1" customFormat="1" ht="30" customHeight="1" spans="1:10">
      <c r="A16" s="42" t="s">
        <v>146</v>
      </c>
      <c r="B16" s="42" t="s">
        <v>104</v>
      </c>
      <c r="C16" s="42" t="s">
        <v>147</v>
      </c>
      <c r="D16" s="42" t="s">
        <v>148</v>
      </c>
      <c r="E16" s="42" t="s">
        <v>122</v>
      </c>
      <c r="F16" s="42" t="s">
        <v>108</v>
      </c>
      <c r="G16" s="42" t="s">
        <v>109</v>
      </c>
      <c r="H16" s="43">
        <v>7000</v>
      </c>
      <c r="I16" s="42" t="s">
        <v>115</v>
      </c>
      <c r="J16" s="42" t="s">
        <v>111</v>
      </c>
    </row>
    <row r="17" s="1" customFormat="1" ht="30" customHeight="1" spans="1:10">
      <c r="A17" s="42" t="s">
        <v>149</v>
      </c>
      <c r="B17" s="42" t="s">
        <v>104</v>
      </c>
      <c r="C17" s="42" t="s">
        <v>150</v>
      </c>
      <c r="D17" s="42" t="s">
        <v>151</v>
      </c>
      <c r="E17" s="42" t="s">
        <v>122</v>
      </c>
      <c r="F17" s="42" t="s">
        <v>108</v>
      </c>
      <c r="G17" s="42" t="s">
        <v>109</v>
      </c>
      <c r="H17" s="43">
        <v>6820</v>
      </c>
      <c r="I17" s="42" t="s">
        <v>115</v>
      </c>
      <c r="J17" s="42" t="s">
        <v>111</v>
      </c>
    </row>
    <row r="18" s="1" customFormat="1" ht="30" customHeight="1" spans="1:10">
      <c r="A18" s="42" t="s">
        <v>152</v>
      </c>
      <c r="B18" s="42" t="s">
        <v>153</v>
      </c>
      <c r="C18" s="42" t="s">
        <v>154</v>
      </c>
      <c r="D18" s="42" t="s">
        <v>155</v>
      </c>
      <c r="E18" s="42" t="s">
        <v>122</v>
      </c>
      <c r="F18" s="42" t="s">
        <v>108</v>
      </c>
      <c r="G18" s="42" t="s">
        <v>109</v>
      </c>
      <c r="H18" s="43">
        <v>980</v>
      </c>
      <c r="I18" s="42" t="s">
        <v>115</v>
      </c>
      <c r="J18" s="42" t="s">
        <v>111</v>
      </c>
    </row>
    <row r="19" ht="14.25" spans="1:1">
      <c r="A19" s="39" t="s">
        <v>64</v>
      </c>
    </row>
  </sheetData>
  <sheetProtection password="C4AB" sheet="1" objects="1"/>
  <mergeCells count="2">
    <mergeCell ref="A1:J1"/>
    <mergeCell ref="A4:G4"/>
  </mergeCells>
  <pageMargins left="0.75" right="0.75" top="0.984027777777778" bottom="1" header="0.5" footer="0.5"/>
  <pageSetup paperSize="9" scale="8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29" sqref="A29"/>
    </sheetView>
  </sheetViews>
  <sheetFormatPr defaultColWidth="9" defaultRowHeight="13.5" outlineLevelCol="5"/>
  <cols>
    <col min="1" max="1" width="39.5" style="1" customWidth="1"/>
    <col min="2" max="2" width="19.6166666666667" style="1" customWidth="1"/>
    <col min="3" max="3" width="18" style="1" customWidth="1"/>
    <col min="4" max="4" width="35" style="1" customWidth="1"/>
    <col min="5" max="6" width="18" style="1" customWidth="1"/>
    <col min="7" max="16384" width="9" style="1"/>
  </cols>
  <sheetData>
    <row r="1" s="1" customFormat="1" ht="20" customHeight="1" spans="1:1">
      <c r="A1" s="34" t="s">
        <v>156</v>
      </c>
    </row>
    <row r="2" s="1" customFormat="1" ht="18.75" spans="1:6">
      <c r="A2" s="35" t="s">
        <v>157</v>
      </c>
      <c r="F2" s="36" t="s">
        <v>91</v>
      </c>
    </row>
    <row r="3" s="1" customFormat="1" ht="18.75" spans="1:6">
      <c r="A3" s="8" t="s">
        <v>158</v>
      </c>
      <c r="B3" s="8" t="s">
        <v>159</v>
      </c>
      <c r="C3" s="8" t="s">
        <v>160</v>
      </c>
      <c r="D3" s="8" t="s">
        <v>161</v>
      </c>
      <c r="E3" s="8" t="s">
        <v>159</v>
      </c>
      <c r="F3" s="8" t="s">
        <v>160</v>
      </c>
    </row>
    <row r="4" s="1" customFormat="1" ht="18.75" spans="1:6">
      <c r="A4" s="37" t="s">
        <v>162</v>
      </c>
      <c r="B4" s="38" t="s">
        <v>16</v>
      </c>
      <c r="C4" s="38" t="s">
        <v>16</v>
      </c>
      <c r="D4" s="37" t="s">
        <v>163</v>
      </c>
      <c r="E4" s="38" t="s">
        <v>16</v>
      </c>
      <c r="F4" s="38" t="s">
        <v>16</v>
      </c>
    </row>
    <row r="5" s="1" customFormat="1" ht="18.75" spans="1:6">
      <c r="A5" s="37" t="s">
        <v>164</v>
      </c>
      <c r="B5" s="38" t="s">
        <v>165</v>
      </c>
      <c r="C5" s="38" t="s">
        <v>166</v>
      </c>
      <c r="D5" s="37" t="s">
        <v>167</v>
      </c>
      <c r="E5" s="38" t="s">
        <v>16</v>
      </c>
      <c r="F5" s="38" t="s">
        <v>16</v>
      </c>
    </row>
    <row r="6" s="1" customFormat="1" ht="18.75" spans="1:6">
      <c r="A6" s="37" t="s">
        <v>168</v>
      </c>
      <c r="B6" s="38" t="s">
        <v>16</v>
      </c>
      <c r="C6" s="38" t="s">
        <v>16</v>
      </c>
      <c r="D6" s="37" t="s">
        <v>169</v>
      </c>
      <c r="E6" s="38" t="s">
        <v>170</v>
      </c>
      <c r="F6" s="38" t="s">
        <v>170</v>
      </c>
    </row>
    <row r="7" s="1" customFormat="1" ht="18.75" spans="1:6">
      <c r="A7" s="37" t="s">
        <v>171</v>
      </c>
      <c r="B7" s="38" t="s">
        <v>172</v>
      </c>
      <c r="C7" s="38" t="s">
        <v>172</v>
      </c>
      <c r="D7" s="37" t="s">
        <v>173</v>
      </c>
      <c r="E7" s="38" t="s">
        <v>174</v>
      </c>
      <c r="F7" s="38" t="s">
        <v>16</v>
      </c>
    </row>
    <row r="8" s="1" customFormat="1" ht="18.75" spans="1:6">
      <c r="A8" s="37" t="s">
        <v>175</v>
      </c>
      <c r="B8" s="38" t="s">
        <v>176</v>
      </c>
      <c r="C8" s="38" t="s">
        <v>16</v>
      </c>
      <c r="D8" s="37" t="s">
        <v>177</v>
      </c>
      <c r="E8" s="38" t="s">
        <v>16</v>
      </c>
      <c r="F8" s="38" t="s">
        <v>16</v>
      </c>
    </row>
    <row r="9" s="1" customFormat="1" ht="18.75" spans="1:6">
      <c r="A9" s="37" t="s">
        <v>178</v>
      </c>
      <c r="B9" s="38" t="s">
        <v>16</v>
      </c>
      <c r="C9" s="38" t="s">
        <v>16</v>
      </c>
      <c r="D9" s="37" t="s">
        <v>179</v>
      </c>
      <c r="E9" s="38" t="s">
        <v>16</v>
      </c>
      <c r="F9" s="38" t="s">
        <v>16</v>
      </c>
    </row>
    <row r="10" s="1" customFormat="1" ht="18.75" spans="1:6">
      <c r="A10" s="37" t="s">
        <v>180</v>
      </c>
      <c r="B10" s="38" t="s">
        <v>181</v>
      </c>
      <c r="C10" s="38" t="s">
        <v>182</v>
      </c>
      <c r="D10" s="37" t="s">
        <v>183</v>
      </c>
      <c r="E10" s="38" t="s">
        <v>184</v>
      </c>
      <c r="F10" s="38" t="s">
        <v>170</v>
      </c>
    </row>
    <row r="11" s="1" customFormat="1" ht="18.75" spans="1:6">
      <c r="A11" s="37" t="s">
        <v>185</v>
      </c>
      <c r="B11" s="38" t="s">
        <v>16</v>
      </c>
      <c r="C11" s="38" t="s">
        <v>16</v>
      </c>
      <c r="D11" s="37" t="s">
        <v>186</v>
      </c>
      <c r="E11" s="38" t="s">
        <v>16</v>
      </c>
      <c r="F11" s="38" t="s">
        <v>16</v>
      </c>
    </row>
    <row r="12" s="1" customFormat="1" ht="18.75" spans="1:6">
      <c r="A12" s="37" t="s">
        <v>187</v>
      </c>
      <c r="B12" s="38" t="s">
        <v>16</v>
      </c>
      <c r="C12" s="38" t="s">
        <v>16</v>
      </c>
      <c r="D12" s="37" t="s">
        <v>188</v>
      </c>
      <c r="E12" s="38" t="s">
        <v>16</v>
      </c>
      <c r="F12" s="38" t="s">
        <v>16</v>
      </c>
    </row>
    <row r="13" s="1" customFormat="1" ht="18.75" spans="1:6">
      <c r="A13" s="37" t="s">
        <v>189</v>
      </c>
      <c r="B13" s="38" t="s">
        <v>16</v>
      </c>
      <c r="C13" s="38" t="s">
        <v>16</v>
      </c>
      <c r="D13" s="37" t="s">
        <v>190</v>
      </c>
      <c r="E13" s="38" t="s">
        <v>16</v>
      </c>
      <c r="F13" s="38" t="s">
        <v>16</v>
      </c>
    </row>
    <row r="14" s="1" customFormat="1" ht="18.75" spans="1:6">
      <c r="A14" s="37" t="s">
        <v>191</v>
      </c>
      <c r="B14" s="38" t="s">
        <v>16</v>
      </c>
      <c r="C14" s="38" t="s">
        <v>16</v>
      </c>
      <c r="D14" s="37" t="s">
        <v>192</v>
      </c>
      <c r="E14" s="38" t="s">
        <v>16</v>
      </c>
      <c r="F14" s="38" t="s">
        <v>193</v>
      </c>
    </row>
    <row r="15" s="1" customFormat="1" ht="18.75" spans="1:6">
      <c r="A15" s="37" t="s">
        <v>194</v>
      </c>
      <c r="B15" s="38" t="s">
        <v>16</v>
      </c>
      <c r="C15" s="38" t="s">
        <v>16</v>
      </c>
      <c r="D15" s="37" t="s">
        <v>195</v>
      </c>
      <c r="E15" s="38" t="s">
        <v>16</v>
      </c>
      <c r="F15" s="38" t="s">
        <v>193</v>
      </c>
    </row>
    <row r="16" s="1" customFormat="1" ht="18.75" spans="1:6">
      <c r="A16" s="37" t="s">
        <v>196</v>
      </c>
      <c r="B16" s="38" t="s">
        <v>197</v>
      </c>
      <c r="C16" s="38" t="s">
        <v>197</v>
      </c>
      <c r="D16" s="37" t="s">
        <v>198</v>
      </c>
      <c r="E16" s="38" t="s">
        <v>184</v>
      </c>
      <c r="F16" s="38" t="s">
        <v>199</v>
      </c>
    </row>
    <row r="17" s="1" customFormat="1" ht="18.75" spans="1:6">
      <c r="A17" s="37" t="s">
        <v>200</v>
      </c>
      <c r="B17" s="38" t="s">
        <v>197</v>
      </c>
      <c r="C17" s="38" t="s">
        <v>197</v>
      </c>
      <c r="D17" s="37" t="s">
        <v>16</v>
      </c>
      <c r="E17" s="38" t="s">
        <v>16</v>
      </c>
      <c r="F17" s="38" t="s">
        <v>16</v>
      </c>
    </row>
    <row r="18" s="1" customFormat="1" ht="18.75" spans="1:6">
      <c r="A18" s="37" t="s">
        <v>201</v>
      </c>
      <c r="B18" s="38" t="s">
        <v>16</v>
      </c>
      <c r="C18" s="38" t="s">
        <v>16</v>
      </c>
      <c r="D18" s="37" t="s">
        <v>16</v>
      </c>
      <c r="E18" s="38" t="s">
        <v>16</v>
      </c>
      <c r="F18" s="38" t="s">
        <v>16</v>
      </c>
    </row>
    <row r="19" s="1" customFormat="1" ht="18.75" spans="1:6">
      <c r="A19" s="37" t="s">
        <v>202</v>
      </c>
      <c r="B19" s="38" t="s">
        <v>16</v>
      </c>
      <c r="C19" s="38" t="s">
        <v>16</v>
      </c>
      <c r="D19" s="37" t="s">
        <v>16</v>
      </c>
      <c r="E19" s="38" t="s">
        <v>16</v>
      </c>
      <c r="F19" s="38" t="s">
        <v>16</v>
      </c>
    </row>
    <row r="20" s="1" customFormat="1" ht="18.75" spans="1:6">
      <c r="A20" s="37" t="s">
        <v>203</v>
      </c>
      <c r="B20" s="38" t="s">
        <v>16</v>
      </c>
      <c r="C20" s="38" t="s">
        <v>16</v>
      </c>
      <c r="D20" s="37" t="s">
        <v>16</v>
      </c>
      <c r="E20" s="38" t="s">
        <v>16</v>
      </c>
      <c r="F20" s="38" t="s">
        <v>16</v>
      </c>
    </row>
    <row r="21" s="1" customFormat="1" ht="18.75" spans="1:6">
      <c r="A21" s="37" t="s">
        <v>204</v>
      </c>
      <c r="B21" s="38" t="s">
        <v>16</v>
      </c>
      <c r="C21" s="38" t="s">
        <v>16</v>
      </c>
      <c r="D21" s="37" t="s">
        <v>16</v>
      </c>
      <c r="E21" s="38" t="s">
        <v>16</v>
      </c>
      <c r="F21" s="38" t="s">
        <v>16</v>
      </c>
    </row>
    <row r="22" s="1" customFormat="1" ht="18.75" spans="1:6">
      <c r="A22" s="37" t="s">
        <v>205</v>
      </c>
      <c r="B22" s="38" t="s">
        <v>16</v>
      </c>
      <c r="C22" s="38" t="s">
        <v>16</v>
      </c>
      <c r="D22" s="37" t="s">
        <v>16</v>
      </c>
      <c r="E22" s="38" t="s">
        <v>16</v>
      </c>
      <c r="F22" s="38" t="s">
        <v>16</v>
      </c>
    </row>
    <row r="23" s="1" customFormat="1" ht="18.75" spans="1:6">
      <c r="A23" s="37" t="s">
        <v>206</v>
      </c>
      <c r="B23" s="38" t="s">
        <v>16</v>
      </c>
      <c r="C23" s="38" t="s">
        <v>16</v>
      </c>
      <c r="D23" s="37" t="s">
        <v>207</v>
      </c>
      <c r="E23" s="38" t="s">
        <v>16</v>
      </c>
      <c r="F23" s="38" t="s">
        <v>16</v>
      </c>
    </row>
    <row r="24" s="1" customFormat="1" ht="18.75" spans="1:6">
      <c r="A24" s="37" t="s">
        <v>208</v>
      </c>
      <c r="B24" s="38" t="s">
        <v>16</v>
      </c>
      <c r="C24" s="38" t="s">
        <v>16</v>
      </c>
      <c r="D24" s="37" t="s">
        <v>209</v>
      </c>
      <c r="E24" s="38" t="s">
        <v>210</v>
      </c>
      <c r="F24" s="38" t="s">
        <v>210</v>
      </c>
    </row>
    <row r="25" s="1" customFormat="1" ht="18.75" spans="1:6">
      <c r="A25" s="37" t="s">
        <v>211</v>
      </c>
      <c r="B25" s="38" t="s">
        <v>16</v>
      </c>
      <c r="C25" s="38" t="s">
        <v>16</v>
      </c>
      <c r="D25" s="37" t="s">
        <v>212</v>
      </c>
      <c r="E25" s="38" t="s">
        <v>213</v>
      </c>
      <c r="F25" s="38" t="s">
        <v>213</v>
      </c>
    </row>
    <row r="26" s="1" customFormat="1" ht="18.75" spans="1:6">
      <c r="A26" s="37" t="s">
        <v>214</v>
      </c>
      <c r="B26" s="38" t="s">
        <v>16</v>
      </c>
      <c r="C26" s="38" t="s">
        <v>16</v>
      </c>
      <c r="D26" s="37" t="s">
        <v>215</v>
      </c>
      <c r="E26" s="38" t="s">
        <v>216</v>
      </c>
      <c r="F26" s="38" t="s">
        <v>217</v>
      </c>
    </row>
    <row r="27" s="1" customFormat="1" ht="18.75" spans="1:6">
      <c r="A27" s="37" t="s">
        <v>218</v>
      </c>
      <c r="B27" s="38" t="s">
        <v>16</v>
      </c>
      <c r="C27" s="38" t="s">
        <v>16</v>
      </c>
      <c r="D27" s="37" t="s">
        <v>219</v>
      </c>
      <c r="E27" s="38" t="s">
        <v>220</v>
      </c>
      <c r="F27" s="38" t="s">
        <v>221</v>
      </c>
    </row>
    <row r="28" s="1" customFormat="1" ht="18.75" spans="1:6">
      <c r="A28" s="37" t="s">
        <v>222</v>
      </c>
      <c r="B28" s="38" t="s">
        <v>181</v>
      </c>
      <c r="C28" s="38" t="s">
        <v>182</v>
      </c>
      <c r="D28" s="37" t="s">
        <v>223</v>
      </c>
      <c r="E28" s="38" t="s">
        <v>181</v>
      </c>
      <c r="F28" s="38" t="s">
        <v>182</v>
      </c>
    </row>
    <row r="29" ht="28" customHeight="1" spans="1:1">
      <c r="A29" s="39" t="s">
        <v>64</v>
      </c>
    </row>
  </sheetData>
  <sheetProtection password="C4AB" sheet="1" objects="1"/>
  <mergeCells count="2">
    <mergeCell ref="A1:F1"/>
    <mergeCell ref="A2:E2"/>
  </mergeCells>
  <pageMargins left="0.75" right="0.75" top="0.904861111111111" bottom="0.393055555555556" header="0.5" footer="0.354166666666667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5"/>
  <sheetViews>
    <sheetView zoomScale="90" zoomScaleNormal="90" workbookViewId="0">
      <selection activeCell="A29" sqref="A29"/>
    </sheetView>
  </sheetViews>
  <sheetFormatPr defaultColWidth="9" defaultRowHeight="13.5" outlineLevelCol="2"/>
  <cols>
    <col min="1" max="1" width="64.3" style="2" customWidth="1"/>
    <col min="2" max="2" width="62.075" style="2" customWidth="1"/>
    <col min="3" max="16383" width="9" style="2"/>
  </cols>
  <sheetData>
    <row r="1" s="2" customFormat="1" ht="20" customHeight="1" spans="1:2">
      <c r="A1" s="4" t="s">
        <v>224</v>
      </c>
      <c r="B1" s="4"/>
    </row>
    <row r="2" s="2" customFormat="1" ht="18.75" spans="1:3">
      <c r="A2" s="6" t="s">
        <v>225</v>
      </c>
      <c r="B2" s="6"/>
      <c r="C2" s="25"/>
    </row>
    <row r="3" s="2" customFormat="1" ht="18.75" spans="1:2">
      <c r="A3" s="26" t="s">
        <v>226</v>
      </c>
      <c r="B3" s="26" t="s">
        <v>227</v>
      </c>
    </row>
    <row r="4" s="2" customFormat="1" ht="18.75" spans="1:2">
      <c r="A4" s="27" t="s">
        <v>228</v>
      </c>
      <c r="B4" s="28" t="s">
        <v>229</v>
      </c>
    </row>
    <row r="5" s="2" customFormat="1" ht="18.75" spans="1:2">
      <c r="A5" s="29" t="s">
        <v>230</v>
      </c>
      <c r="B5" s="28" t="s">
        <v>231</v>
      </c>
    </row>
    <row r="6" s="2" customFormat="1" ht="18.75" spans="1:2">
      <c r="A6" s="30" t="s">
        <v>232</v>
      </c>
      <c r="B6" s="28" t="s">
        <v>231</v>
      </c>
    </row>
    <row r="7" s="2" customFormat="1" ht="18.75" spans="1:2">
      <c r="A7" s="29" t="s">
        <v>233</v>
      </c>
      <c r="B7" s="28" t="s">
        <v>231</v>
      </c>
    </row>
    <row r="8" s="2" customFormat="1" ht="18.75" spans="1:2">
      <c r="A8" s="30" t="s">
        <v>234</v>
      </c>
      <c r="B8" s="28" t="s">
        <v>231</v>
      </c>
    </row>
    <row r="9" s="2" customFormat="1" ht="18.75" spans="1:2">
      <c r="A9" s="30" t="s">
        <v>235</v>
      </c>
      <c r="B9" s="28" t="s">
        <v>236</v>
      </c>
    </row>
    <row r="10" s="2" customFormat="1" ht="18.75" spans="1:2">
      <c r="A10" s="31" t="s">
        <v>237</v>
      </c>
      <c r="B10" s="28" t="s">
        <v>231</v>
      </c>
    </row>
    <row r="11" s="2" customFormat="1" ht="18.75" spans="1:2">
      <c r="A11" s="27" t="s">
        <v>238</v>
      </c>
      <c r="B11" s="28" t="s">
        <v>239</v>
      </c>
    </row>
    <row r="12" s="2" customFormat="1" ht="18.75" spans="1:2">
      <c r="A12" s="29" t="s">
        <v>240</v>
      </c>
      <c r="B12" s="28" t="s">
        <v>241</v>
      </c>
    </row>
    <row r="13" s="2" customFormat="1" ht="18.75" spans="1:2">
      <c r="A13" s="29" t="s">
        <v>242</v>
      </c>
      <c r="B13" s="28" t="s">
        <v>231</v>
      </c>
    </row>
    <row r="14" s="2" customFormat="1" ht="18.75" spans="1:2">
      <c r="A14" s="30" t="s">
        <v>243</v>
      </c>
      <c r="B14" s="28" t="s">
        <v>244</v>
      </c>
    </row>
    <row r="15" s="2" customFormat="1" ht="18.75" spans="1:2">
      <c r="A15" s="27" t="s">
        <v>245</v>
      </c>
      <c r="B15" s="28" t="s">
        <v>246</v>
      </c>
    </row>
    <row r="16" s="2" customFormat="1" ht="18.75" spans="1:2">
      <c r="A16" s="29" t="s">
        <v>247</v>
      </c>
      <c r="B16" s="28" t="s">
        <v>231</v>
      </c>
    </row>
    <row r="17" s="2" customFormat="1" ht="18.75" spans="1:2">
      <c r="A17" s="27" t="s">
        <v>248</v>
      </c>
      <c r="B17" s="28" t="s">
        <v>246</v>
      </c>
    </row>
    <row r="18" s="2" customFormat="1" ht="18.75" spans="1:2">
      <c r="A18" s="29" t="s">
        <v>249</v>
      </c>
      <c r="B18" s="28" t="s">
        <v>217</v>
      </c>
    </row>
    <row r="19" s="2" customFormat="1" ht="18.75" spans="1:2">
      <c r="A19" s="30" t="s">
        <v>250</v>
      </c>
      <c r="B19" s="28" t="s">
        <v>231</v>
      </c>
    </row>
    <row r="20" s="2" customFormat="1" ht="18.75" spans="1:2">
      <c r="A20" s="27" t="s">
        <v>251</v>
      </c>
      <c r="B20" s="28" t="s">
        <v>252</v>
      </c>
    </row>
    <row r="21" s="2" customFormat="1" ht="18.75" spans="1:2">
      <c r="A21" s="29" t="s">
        <v>253</v>
      </c>
      <c r="B21" s="28" t="s">
        <v>231</v>
      </c>
    </row>
    <row r="22" s="2" customFormat="1" ht="18.75" spans="1:2">
      <c r="A22" s="30" t="s">
        <v>254</v>
      </c>
      <c r="B22" s="28" t="s">
        <v>231</v>
      </c>
    </row>
    <row r="23" s="2" customFormat="1" ht="18.75" spans="1:2">
      <c r="A23" s="30" t="s">
        <v>255</v>
      </c>
      <c r="B23" s="28" t="s">
        <v>256</v>
      </c>
    </row>
    <row r="24" s="2" customFormat="1" ht="18.75" spans="1:2">
      <c r="A24" s="27" t="s">
        <v>257</v>
      </c>
      <c r="B24" s="28" t="s">
        <v>216</v>
      </c>
    </row>
    <row r="25" s="2" customFormat="1" ht="22" customHeight="1" spans="1:2">
      <c r="A25" s="32" t="s">
        <v>64</v>
      </c>
      <c r="B25" s="33" t="s">
        <v>16</v>
      </c>
    </row>
  </sheetData>
  <sheetProtection password="C4AB" sheet="1" objects="1"/>
  <mergeCells count="2">
    <mergeCell ref="A1:B1"/>
    <mergeCell ref="A2:B2"/>
  </mergeCells>
  <printOptions horizontalCentered="1"/>
  <pageMargins left="0.751388888888889" right="0.751388888888889" top="1" bottom="1" header="0.5" footer="0.5"/>
  <pageSetup paperSize="9" scale="94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selection activeCell="D12" sqref="D12"/>
    </sheetView>
  </sheetViews>
  <sheetFormatPr defaultColWidth="9" defaultRowHeight="18" customHeight="1" outlineLevelCol="4"/>
  <cols>
    <col min="1" max="1" width="47.375" style="1" customWidth="1"/>
    <col min="2" max="2" width="27.3333333333333" style="1" customWidth="1"/>
    <col min="3" max="3" width="16.25" style="1" customWidth="1"/>
    <col min="4" max="4" width="16.125" style="3" customWidth="1"/>
    <col min="5" max="5" width="22.75" style="1" customWidth="1"/>
    <col min="6" max="16384" width="9" style="1"/>
  </cols>
  <sheetData>
    <row r="1" s="1" customFormat="1" customHeight="1" spans="1:5">
      <c r="A1" s="4" t="s">
        <v>258</v>
      </c>
      <c r="B1" s="4"/>
      <c r="C1" s="4"/>
      <c r="D1" s="5"/>
      <c r="E1" s="4"/>
    </row>
    <row r="2" s="2" customFormat="1" ht="18.75" spans="1:4">
      <c r="A2" s="6" t="s">
        <v>259</v>
      </c>
      <c r="B2" s="6"/>
      <c r="D2" s="7"/>
    </row>
    <row r="3" s="1" customFormat="1" ht="23" customHeight="1" spans="1:5">
      <c r="A3" s="8" t="s">
        <v>260</v>
      </c>
      <c r="B3" s="8" t="s">
        <v>261</v>
      </c>
      <c r="C3" s="8" t="s">
        <v>262</v>
      </c>
      <c r="D3" s="9" t="s">
        <v>263</v>
      </c>
      <c r="E3" s="8" t="s">
        <v>264</v>
      </c>
    </row>
    <row r="4" s="1" customFormat="1" ht="22" customHeight="1" spans="1:5">
      <c r="A4" s="14" t="s">
        <v>265</v>
      </c>
      <c r="B4" s="11" t="s">
        <v>266</v>
      </c>
      <c r="C4" s="11"/>
      <c r="D4" s="12" t="s">
        <v>267</v>
      </c>
      <c r="E4" s="21">
        <v>27472</v>
      </c>
    </row>
    <row r="5" s="1" customFormat="1" ht="22" customHeight="1" spans="1:5">
      <c r="A5" s="14" t="s">
        <v>268</v>
      </c>
      <c r="B5" s="11" t="s">
        <v>266</v>
      </c>
      <c r="C5" s="11"/>
      <c r="D5" s="12" t="s">
        <v>267</v>
      </c>
      <c r="E5" s="21">
        <v>88800</v>
      </c>
    </row>
    <row r="6" s="1" customFormat="1" ht="22" customHeight="1" spans="1:5">
      <c r="A6" s="14" t="s">
        <v>269</v>
      </c>
      <c r="B6" s="11" t="s">
        <v>266</v>
      </c>
      <c r="C6" s="11"/>
      <c r="D6" s="12" t="s">
        <v>267</v>
      </c>
      <c r="E6" s="21">
        <v>5230</v>
      </c>
    </row>
    <row r="7" s="1" customFormat="1" ht="22" customHeight="1" spans="1:5">
      <c r="A7" s="14" t="s">
        <v>270</v>
      </c>
      <c r="B7" s="11" t="s">
        <v>266</v>
      </c>
      <c r="C7" s="11"/>
      <c r="D7" s="12" t="s">
        <v>267</v>
      </c>
      <c r="E7" s="22">
        <v>75</v>
      </c>
    </row>
    <row r="8" s="1" customFormat="1" ht="22" customHeight="1" spans="1:5">
      <c r="A8" s="14" t="s">
        <v>271</v>
      </c>
      <c r="B8" s="11" t="s">
        <v>266</v>
      </c>
      <c r="C8" s="11"/>
      <c r="D8" s="12" t="s">
        <v>267</v>
      </c>
      <c r="E8" s="21">
        <v>5300</v>
      </c>
    </row>
    <row r="9" s="1" customFormat="1" ht="22" customHeight="1" spans="1:5">
      <c r="A9" s="14" t="s">
        <v>272</v>
      </c>
      <c r="B9" s="11" t="s">
        <v>266</v>
      </c>
      <c r="C9" s="11"/>
      <c r="D9" s="12" t="s">
        <v>267</v>
      </c>
      <c r="E9" s="21">
        <v>14481.2</v>
      </c>
    </row>
    <row r="10" s="1" customFormat="1" ht="22" customHeight="1" spans="1:5">
      <c r="A10" s="14" t="s">
        <v>273</v>
      </c>
      <c r="B10" s="11" t="s">
        <v>266</v>
      </c>
      <c r="C10" s="11"/>
      <c r="D10" s="12">
        <v>44713</v>
      </c>
      <c r="E10" s="21">
        <v>1355.45</v>
      </c>
    </row>
    <row r="11" customHeight="1" spans="1:5">
      <c r="A11" s="14" t="s">
        <v>274</v>
      </c>
      <c r="B11" s="11" t="s">
        <v>266</v>
      </c>
      <c r="C11" s="11"/>
      <c r="D11" s="12">
        <v>45444</v>
      </c>
      <c r="E11" s="21">
        <v>3000</v>
      </c>
    </row>
    <row r="12" s="1" customFormat="1" ht="26" customHeight="1" spans="1:5">
      <c r="A12" s="11"/>
      <c r="B12" s="16" t="s">
        <v>102</v>
      </c>
      <c r="C12" s="16"/>
      <c r="D12" s="17"/>
      <c r="E12" s="18">
        <f>SUM(E4:E11)</f>
        <v>145713.65</v>
      </c>
    </row>
    <row r="13" s="1" customFormat="1" customHeight="1" spans="1:5">
      <c r="A13" s="19" t="s">
        <v>275</v>
      </c>
      <c r="B13" s="23"/>
      <c r="C13" s="23"/>
      <c r="D13" s="24"/>
      <c r="E13" s="23"/>
    </row>
    <row r="14" s="1" customFormat="1" customHeight="1" spans="1:4">
      <c r="A14" s="1" t="s">
        <v>16</v>
      </c>
      <c r="D14" s="3"/>
    </row>
  </sheetData>
  <sheetProtection password="C4AB" sheet="1" objects="1"/>
  <mergeCells count="1">
    <mergeCell ref="A1:E1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C34" sqref="C34"/>
    </sheetView>
  </sheetViews>
  <sheetFormatPr defaultColWidth="9" defaultRowHeight="13.5" outlineLevelCol="4"/>
  <cols>
    <col min="1" max="1" width="34.875" style="1" customWidth="1"/>
    <col min="2" max="2" width="26.1083333333333" style="1" customWidth="1"/>
    <col min="3" max="3" width="22.125" style="1" customWidth="1"/>
    <col min="4" max="4" width="20.875" style="3" customWidth="1"/>
    <col min="5" max="5" width="28.25" style="1" customWidth="1"/>
    <col min="6" max="16384" width="9" style="1"/>
  </cols>
  <sheetData>
    <row r="1" s="1" customFormat="1" ht="20.25" spans="1:5">
      <c r="A1" s="4" t="s">
        <v>276</v>
      </c>
      <c r="B1" s="4"/>
      <c r="C1" s="4"/>
      <c r="D1" s="5"/>
      <c r="E1" s="4"/>
    </row>
    <row r="2" s="2" customFormat="1" ht="18.75" spans="1:4">
      <c r="A2" s="6" t="s">
        <v>277</v>
      </c>
      <c r="B2" s="6"/>
      <c r="D2" s="7"/>
    </row>
    <row r="3" s="1" customFormat="1" ht="25" customHeight="1" spans="1:5">
      <c r="A3" s="8" t="s">
        <v>260</v>
      </c>
      <c r="B3" s="8" t="s">
        <v>261</v>
      </c>
      <c r="C3" s="8" t="s">
        <v>262</v>
      </c>
      <c r="D3" s="9" t="s">
        <v>263</v>
      </c>
      <c r="E3" s="8" t="s">
        <v>278</v>
      </c>
    </row>
    <row r="4" s="1" customFormat="1" ht="18.75" spans="1:5">
      <c r="A4" s="10" t="s">
        <v>279</v>
      </c>
      <c r="B4" s="11" t="s">
        <v>280</v>
      </c>
      <c r="C4" s="11"/>
      <c r="D4" s="12">
        <v>45323</v>
      </c>
      <c r="E4" s="13">
        <v>6405.78</v>
      </c>
    </row>
    <row r="5" s="1" customFormat="1" ht="18.75" spans="1:5">
      <c r="A5" s="14" t="s">
        <v>281</v>
      </c>
      <c r="B5" s="11" t="s">
        <v>280</v>
      </c>
      <c r="C5" s="11"/>
      <c r="D5" s="12" t="s">
        <v>267</v>
      </c>
      <c r="E5" s="15">
        <v>570</v>
      </c>
    </row>
    <row r="6" s="1" customFormat="1" ht="18.75" spans="1:5">
      <c r="A6" s="14" t="s">
        <v>282</v>
      </c>
      <c r="B6" s="11" t="s">
        <v>280</v>
      </c>
      <c r="C6" s="11"/>
      <c r="D6" s="12" t="s">
        <v>267</v>
      </c>
      <c r="E6" s="13">
        <v>7775</v>
      </c>
    </row>
    <row r="7" s="1" customFormat="1" ht="18.75" spans="1:5">
      <c r="A7" s="14" t="s">
        <v>283</v>
      </c>
      <c r="B7" s="11" t="s">
        <v>280</v>
      </c>
      <c r="C7" s="11"/>
      <c r="D7" s="12" t="s">
        <v>267</v>
      </c>
      <c r="E7" s="13">
        <v>2500</v>
      </c>
    </row>
    <row r="8" s="1" customFormat="1" ht="18.75" spans="1:5">
      <c r="A8" s="14" t="s">
        <v>144</v>
      </c>
      <c r="B8" s="11" t="s">
        <v>280</v>
      </c>
      <c r="C8" s="11"/>
      <c r="D8" s="12" t="s">
        <v>267</v>
      </c>
      <c r="E8" s="15">
        <v>300</v>
      </c>
    </row>
    <row r="9" s="1" customFormat="1" ht="18.75" spans="1:5">
      <c r="A9" s="14" t="s">
        <v>284</v>
      </c>
      <c r="B9" s="11" t="s">
        <v>280</v>
      </c>
      <c r="C9" s="11"/>
      <c r="D9" s="12" t="s">
        <v>267</v>
      </c>
      <c r="E9" s="15">
        <v>200</v>
      </c>
    </row>
    <row r="10" s="1" customFormat="1" ht="18.75" spans="1:5">
      <c r="A10" s="14" t="s">
        <v>285</v>
      </c>
      <c r="B10" s="11" t="s">
        <v>280</v>
      </c>
      <c r="C10" s="11"/>
      <c r="D10" s="12" t="s">
        <v>267</v>
      </c>
      <c r="E10" s="15">
        <v>600</v>
      </c>
    </row>
    <row r="11" s="1" customFormat="1" ht="18.75" spans="1:5">
      <c r="A11" s="14" t="s">
        <v>286</v>
      </c>
      <c r="B11" s="11" t="s">
        <v>280</v>
      </c>
      <c r="C11" s="11"/>
      <c r="D11" s="12" t="s">
        <v>267</v>
      </c>
      <c r="E11" s="15">
        <v>400</v>
      </c>
    </row>
    <row r="12" s="1" customFormat="1" ht="18.75" spans="1:5">
      <c r="A12" s="14" t="s">
        <v>287</v>
      </c>
      <c r="B12" s="11" t="s">
        <v>280</v>
      </c>
      <c r="C12" s="11"/>
      <c r="D12" s="12">
        <v>44470</v>
      </c>
      <c r="E12" s="13">
        <v>2050</v>
      </c>
    </row>
    <row r="13" s="1" customFormat="1" ht="18.75" spans="1:5">
      <c r="A13" s="14" t="s">
        <v>288</v>
      </c>
      <c r="B13" s="11" t="s">
        <v>280</v>
      </c>
      <c r="C13" s="11"/>
      <c r="D13" s="12">
        <v>43770</v>
      </c>
      <c r="E13" s="13">
        <v>16000</v>
      </c>
    </row>
    <row r="14" s="1" customFormat="1" ht="18.75" spans="1:5">
      <c r="A14" s="14" t="s">
        <v>289</v>
      </c>
      <c r="B14" s="11" t="s">
        <v>280</v>
      </c>
      <c r="C14" s="11"/>
      <c r="D14" s="12">
        <v>44652</v>
      </c>
      <c r="E14" s="13">
        <v>80000</v>
      </c>
    </row>
    <row r="15" s="1" customFormat="1" ht="26" customHeight="1" spans="1:5">
      <c r="A15" s="11"/>
      <c r="B15" s="16" t="s">
        <v>102</v>
      </c>
      <c r="C15" s="16"/>
      <c r="D15" s="17"/>
      <c r="E15" s="18">
        <f>SUM(E4:E14)</f>
        <v>116800.78</v>
      </c>
    </row>
    <row r="16" s="1" customFormat="1" ht="24.95" customHeight="1" spans="1:5">
      <c r="A16" s="19" t="s">
        <v>275</v>
      </c>
      <c r="B16" s="19"/>
      <c r="C16" s="19"/>
      <c r="D16" s="20"/>
      <c r="E16" s="19"/>
    </row>
    <row r="17" s="1" customFormat="1" spans="1:4">
      <c r="A17" s="1" t="s">
        <v>16</v>
      </c>
      <c r="D17" s="3"/>
    </row>
  </sheetData>
  <sheetProtection password="C4AB" sheet="1" objects="1"/>
  <mergeCells count="2">
    <mergeCell ref="A1:E1"/>
    <mergeCell ref="A16:E16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债权(应收款)明细表</vt:lpstr>
      <vt:lpstr>债务(应付款)明细表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阿 派</cp:lastModifiedBy>
  <dcterms:created xsi:type="dcterms:W3CDTF">2024-05-17T05:38:00Z</dcterms:created>
  <dcterms:modified xsi:type="dcterms:W3CDTF">2025-03-20T02:21:32Z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