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4AB" lockStructure="1"/>
  <bookViews>
    <workbookView windowWidth="26083" windowHeight="11112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  <sheet name="债权(应收款)明细公布表" sheetId="9" r:id="rId6"/>
    <sheet name="债务(应付款)明细公布表 " sheetId="10" r:id="rId7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现金收支明细公布表!$A$1:$F$20</definedName>
    <definedName name="_xlnm.Print_Titles" localSheetId="0">现金收支明细公布表!$3:$3</definedName>
    <definedName name="_xlnm.Print_Area" localSheetId="4">利润表!$A$1:$D$37</definedName>
    <definedName name="_xlnm.Print_Titles" localSheetId="5">'债权(应收款)明细公布表'!$3:$3</definedName>
    <definedName name="_xlnm.Print_Area" localSheetId="5">'债权(应收款)明细公布表'!$A$1:$E$14</definedName>
    <definedName name="_xlnm.Print_Titles" localSheetId="6">'债务(应付款)明细公布表 '!$4:$4</definedName>
    <definedName name="_xlnm.Print_Area" localSheetId="6">'债务(应付款)明细公布表 '!$A$1:$E$85</definedName>
  </definedNames>
  <calcPr calcId="144525"/>
</workbook>
</file>

<file path=xl/sharedStrings.xml><?xml version="1.0" encoding="utf-8"?>
<sst xmlns="http://schemas.openxmlformats.org/spreadsheetml/2006/main" count="1048" uniqueCount="457">
  <si>
    <t>现金收支明细公布表</t>
  </si>
  <si>
    <t xml:space="preserve">报表单位：珠海市香洲官塘股份合作公司                              2025年1月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</si>
  <si>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</si>
  <si>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</si>
  <si>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</si>
  <si>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</si>
  <si>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</si>
  <si>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</si>
  <si>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</si>
  <si>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</si>
  <si>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</si>
  <si>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2025-01-31</t>
  </si>
  <si>
    <t>20｜1提取备用金</t>
  </si>
  <si>
    <t>6｜1提取备用金</t>
  </si>
  <si>
    <t>23｜1收退回备用金存入银行</t>
  </si>
  <si>
    <t>2｜1因账户异常重新发卓庆龙2024｜12队长工资</t>
  </si>
  <si>
    <t>7｜1支2024年度股东代表会工作总结会议误工费</t>
  </si>
  <si>
    <t>6｜1支汽车（粤C17U23）加油费</t>
  </si>
  <si>
    <t>9｜1支怡宝支装水费用</t>
  </si>
  <si>
    <t>10｜1支金鼎天都商行公司办公用品一批款</t>
  </si>
  <si>
    <t>15｜1支2024年度年终餐费</t>
  </si>
  <si>
    <t>15｜1支购财务部保险柜一个费用</t>
  </si>
  <si>
    <t>16｜1支2024｜12公司权属电费</t>
  </si>
  <si>
    <t>16｜1支容宝仪、黄元龙2024｜7-12村民工资</t>
  </si>
  <si>
    <t>17｜1支春节用《欢度春节》横幅一条费用</t>
  </si>
  <si>
    <t>22｜1支金鼎天都商行公司办公用品一批款</t>
  </si>
  <si>
    <t>(以上公开数据根据贵单位提交的原始单据核算)</t>
  </si>
  <si>
    <t>银行存款收支明细公布表</t>
  </si>
  <si>
    <t>15｜1收全珈2024｜12铁棚地租、房屋租赁</t>
  </si>
  <si>
    <t>10｜1收茂薪2024｜10房屋租赁、铁棚地租</t>
  </si>
  <si>
    <t>14｜1收上富电技2024｜12水电费、设备分摊维护费</t>
  </si>
  <si>
    <t>16｜1收金彤幼儿园2024｜1房屋租赁部分租金（应收80000元）</t>
  </si>
  <si>
    <t>6｜1收宝诚2024｜12房屋租赁、铁棚地租</t>
  </si>
  <si>
    <t>8｜1收茂薪2024｜10-11水电费、设备分摊维护费</t>
  </si>
  <si>
    <t>6｜1收宝诚2024｜12水电费、设备分摊维护费</t>
  </si>
  <si>
    <t>21｜1收希达2024｜12金发路201号水电费、设备分摊维护费</t>
  </si>
  <si>
    <t>25｜1收吴双美（陈平、金宝宝）2024｜7-8房屋租赁</t>
  </si>
  <si>
    <t>15｜1收吴双美（陈平、金宝宝）2024｜7-8房屋租赁</t>
  </si>
  <si>
    <t>22｜1收中国铁塔2024｜10-12电费、设备分摊维护费</t>
  </si>
  <si>
    <t>6｜1收诚达2024｜12水电费</t>
  </si>
  <si>
    <t>7｜1收安达信2024｜12房屋租赁</t>
  </si>
  <si>
    <t>15｜1收吴双美（金宝宝）2024｜10-12电费</t>
  </si>
  <si>
    <t>4｜1收浩乐达2025｜1房屋租赁、2024｜12水电费</t>
  </si>
  <si>
    <t>7｜1收琴创2024｜12房屋租赁</t>
  </si>
  <si>
    <t>7｜1收安达信2024｜12水电费</t>
  </si>
  <si>
    <t>14｜1收潘美珠（王树锋）2024｜11-12电费</t>
  </si>
  <si>
    <t>9｜1收茂薪厂2024｜7-12厂房保安管理费</t>
  </si>
  <si>
    <t>16｜1收宝诚厂交来2024｜7-12厂房保安管理费</t>
  </si>
  <si>
    <t>6｜1收诚达2024｜12房屋租赁</t>
  </si>
  <si>
    <t>7｜1收琴创2024｜12电费</t>
  </si>
  <si>
    <t>14｜1支2024｜1-12村民工资(因账户异常，退回容宝仪、黄元龙股民工资)</t>
  </si>
  <si>
    <t>7｜1收黄伟彬2025｜1房屋租赁</t>
  </si>
  <si>
    <t>9｜1收共鸣建材2024｜12房屋租赁、电费、20241217-20250116房屋租赁</t>
  </si>
  <si>
    <t>18｜1收卓锦濠2025｜1房屋租赁</t>
  </si>
  <si>
    <t>10｜1收卓庆龙代缴卓庆宏2024｜12劳务个税、卓庆龙2024117-20250116房屋租赁</t>
  </si>
  <si>
    <t>7｜1收黄伟彬2024｜12水电费</t>
  </si>
  <si>
    <t>21｜1收希达2024｜12金谷一四六层水电费</t>
  </si>
  <si>
    <t>8｜1收国充科技2025｜01铁棚地租</t>
  </si>
  <si>
    <t>2｜1收因账户异常退回卓庆龙队长工资</t>
  </si>
  <si>
    <t>12｜1收卓伟略2024｜12房屋租赁</t>
  </si>
  <si>
    <t>3｜1收织易纺织2024｜12水电费</t>
  </si>
  <si>
    <t>21｜1收希达2024｜12金涌一楼、收购站、商铺水电费（多收了60元）</t>
  </si>
  <si>
    <t>15｜1收全珈2024｜12水费</t>
  </si>
  <si>
    <t>2｜1收通鼎德科2024｜12水电费</t>
  </si>
  <si>
    <t>12｜1收卓伟略2024｜12电费</t>
  </si>
  <si>
    <t>3｜1收向飞（妙声音响）2024｜12水电费</t>
  </si>
  <si>
    <t>17｜1收何森2024｜12电费</t>
  </si>
  <si>
    <t>2｜1支2024｜12公司职工、社长工资</t>
  </si>
  <si>
    <t>2｜1支2024｜12保安员工资</t>
  </si>
  <si>
    <t>2｜1支2024｜12退休村干部生活补贴（共30人）</t>
  </si>
  <si>
    <t>2｜1支官塘社区维修五金材料费</t>
  </si>
  <si>
    <t>2｜1支2024｜12通信服务费3623777</t>
  </si>
  <si>
    <t>9｜1支支票工本费</t>
  </si>
  <si>
    <t>9｜1支广东方源律师事务所</t>
  </si>
  <si>
    <t>4｜1支20241202-20250102水费及污水处理费</t>
  </si>
  <si>
    <t>10｜1支2024｜12公司权属电费</t>
  </si>
  <si>
    <t>14｜1支2024｜12增值税及附加税</t>
  </si>
  <si>
    <t>14｜1支2024｜12房产税、印花税</t>
  </si>
  <si>
    <t>14｜1支2024｜12个税</t>
  </si>
  <si>
    <t>14｜1支2024｜12社保金</t>
  </si>
  <si>
    <t>14｜1支补缴2024｜7社保金</t>
  </si>
  <si>
    <t>14｜1支补缴2024｜8社保金</t>
  </si>
  <si>
    <t>14｜1支补缴2024｜9社保金</t>
  </si>
  <si>
    <t>14｜1支补缴2024｜10社保金</t>
  </si>
  <si>
    <t>14｜1支补缴2024｜11社保金</t>
  </si>
  <si>
    <t>14｜1支转账手续费</t>
  </si>
  <si>
    <t>14｜1支2024｜7-12村民工资（扣除卓金城法院赔偿款1股*2300元｜股）</t>
  </si>
  <si>
    <t>14｜1支2024｜7-12村民工资（扣除卓华汉法院赔偿款0.5股*2300元｜股）</t>
  </si>
  <si>
    <t>14｜1支2024｜7-12村民工资（2184股*2300元｜股），暂扣赤卫队佘稔1股2300元、扣回卓金城和卓华汉法院扣款1.5股3450元、卓志坚1793.4元归还公司款</t>
  </si>
  <si>
    <t>15｜1支20241113-20250113水费及污水处理费（新办公楼）</t>
  </si>
  <si>
    <t>14｜1支20241113-20250112水费及污水处理费（安达信）</t>
  </si>
  <si>
    <t>20｜1支2024年度公司职工、社长双薪</t>
  </si>
  <si>
    <t>20｜1支2024年度保安员双薪</t>
  </si>
  <si>
    <t>11｜1支2024｜12工业区剩余电费</t>
  </si>
  <si>
    <t>6｜1支2024｜12工业区剩余电费</t>
  </si>
  <si>
    <t>22｜1支2024｜12住房公积金</t>
  </si>
  <si>
    <t>22｜1支建行设备使用费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</si>
  <si>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</si>
  <si>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</si>
  <si>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</si>
  <si>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</si>
  <si>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</si>
  <si>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</si>
  <si>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</si>
  <si>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</si>
  <si>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</si>
  <si>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02</t>
  </si>
  <si>
    <t>福兴厂（欣一电子厂）</t>
  </si>
  <si>
    <t>03</t>
  </si>
  <si>
    <t>官塘电子厂（旧米机）</t>
  </si>
  <si>
    <t>04</t>
  </si>
  <si>
    <t>官塘电子厂</t>
  </si>
  <si>
    <t>05</t>
  </si>
  <si>
    <t>官塘电子厂二三幢</t>
  </si>
  <si>
    <t>06</t>
  </si>
  <si>
    <t>官塘电子厂（米机厂房）</t>
  </si>
  <si>
    <t>07</t>
  </si>
  <si>
    <t>E14,15厂房消防池（工业区消防池</t>
  </si>
  <si>
    <t>08</t>
  </si>
  <si>
    <t>工业区E14,15二幢厂房</t>
  </si>
  <si>
    <t>09</t>
  </si>
  <si>
    <t>工业区宿舍楼</t>
  </si>
  <si>
    <t>10</t>
  </si>
  <si>
    <t>工业区E16厂房</t>
  </si>
  <si>
    <t>11</t>
  </si>
  <si>
    <t>工业区东诚,茂薪等厂水泥路</t>
  </si>
  <si>
    <t>12</t>
  </si>
  <si>
    <t>B4，G16厂房（B4D12厂房工业区）</t>
  </si>
  <si>
    <t>13</t>
  </si>
  <si>
    <t>工业区E17厂房</t>
  </si>
  <si>
    <t>14</t>
  </si>
  <si>
    <t>工业区A1厂房</t>
  </si>
  <si>
    <t>15</t>
  </si>
  <si>
    <t>工业区茂薪厂房</t>
  </si>
  <si>
    <t>16</t>
  </si>
  <si>
    <t>工业区C9厂房</t>
  </si>
  <si>
    <t>17</t>
  </si>
  <si>
    <t>工业区C10厂房</t>
  </si>
  <si>
    <t>21</t>
  </si>
  <si>
    <t>工业区消防池（工业区水池）</t>
  </si>
  <si>
    <t>22</t>
  </si>
  <si>
    <t>工业区水泥路</t>
  </si>
  <si>
    <t>23</t>
  </si>
  <si>
    <t>三四村厕所（二三四村厕所）</t>
  </si>
  <si>
    <t>25</t>
  </si>
  <si>
    <t>工业区铨珈厂房</t>
  </si>
  <si>
    <t>28</t>
  </si>
  <si>
    <t>工业区协骏厂宿舍</t>
  </si>
  <si>
    <t>29</t>
  </si>
  <si>
    <t>村委办公楼</t>
  </si>
  <si>
    <t>30</t>
  </si>
  <si>
    <t>电话</t>
  </si>
  <si>
    <t>31</t>
  </si>
  <si>
    <t>汽车</t>
  </si>
  <si>
    <t>33</t>
  </si>
  <si>
    <t>一三村电房</t>
  </si>
  <si>
    <t>34</t>
  </si>
  <si>
    <t>二四村电房</t>
  </si>
  <si>
    <t>35</t>
  </si>
  <si>
    <t>工业区第一电房</t>
  </si>
  <si>
    <t>36</t>
  </si>
  <si>
    <t>工业区第二电房</t>
  </si>
  <si>
    <t>37</t>
  </si>
  <si>
    <t>二村公园</t>
  </si>
  <si>
    <t>38</t>
  </si>
  <si>
    <t>大祠堂公园</t>
  </si>
  <si>
    <t>39</t>
  </si>
  <si>
    <t>官景楼变压器</t>
  </si>
  <si>
    <t>40</t>
  </si>
  <si>
    <t>43</t>
  </si>
  <si>
    <t>村宣传栏</t>
  </si>
  <si>
    <t>47</t>
  </si>
  <si>
    <t>村卫生站</t>
  </si>
  <si>
    <t>48</t>
  </si>
  <si>
    <t>旧冰室</t>
  </si>
  <si>
    <t>49</t>
  </si>
  <si>
    <t>旧茶楼</t>
  </si>
  <si>
    <t>50</t>
  </si>
  <si>
    <t>旧屋</t>
  </si>
  <si>
    <t>51</t>
  </si>
  <si>
    <t>佳能复印机</t>
  </si>
  <si>
    <t>52</t>
  </si>
  <si>
    <t>更夫馆</t>
  </si>
  <si>
    <t>53</t>
  </si>
  <si>
    <t>村居委会楼旁商铺</t>
  </si>
  <si>
    <t>54</t>
  </si>
  <si>
    <t>村旧信社</t>
  </si>
  <si>
    <t>55</t>
  </si>
  <si>
    <t>净水器</t>
  </si>
  <si>
    <t>56</t>
  </si>
  <si>
    <t>柜式空调</t>
  </si>
  <si>
    <t>57</t>
  </si>
  <si>
    <t>多功能一体复印机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</si>
  <si>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</si>
  <si>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</si>
  <si>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</si>
  <si>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</si>
  <si>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</si>
  <si>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</si>
  <si>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</si>
  <si>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</si>
  <si>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</si>
  <si>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</si>
  <si>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</si>
  <si>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</si>
  <si>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</si>
  <si>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</si>
  <si>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</si>
  <si>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</si>
  <si>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</si>
  <si>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</si>
  <si>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</si>
  <si>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</si>
  <si>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</si>
  <si>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</si>
  <si>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 xml:space="preserve">  应收账款                </t>
  </si>
  <si>
    <t xml:space="preserve">4 </t>
  </si>
  <si>
    <t xml:space="preserve">  预收账款</t>
  </si>
  <si>
    <t xml:space="preserve">  预付账款</t>
  </si>
  <si>
    <t>5</t>
  </si>
  <si>
    <t xml:space="preserve">  应付职工薪酬</t>
  </si>
  <si>
    <t xml:space="preserve">  应收股利   </t>
  </si>
  <si>
    <t>6</t>
  </si>
  <si>
    <t xml:space="preserve">  应交税费                         </t>
  </si>
  <si>
    <t xml:space="preserve">  应收利息                        </t>
  </si>
  <si>
    <t>7</t>
  </si>
  <si>
    <t xml:space="preserve">  应付利息                          </t>
  </si>
  <si>
    <t xml:space="preserve">  其他应收款</t>
  </si>
  <si>
    <t>8</t>
  </si>
  <si>
    <t xml:space="preserve">  应付利润                        </t>
  </si>
  <si>
    <t xml:space="preserve">  存货</t>
  </si>
  <si>
    <t>9</t>
  </si>
  <si>
    <t xml:space="preserve">  其他应付款                        </t>
  </si>
  <si>
    <t xml:space="preserve">   其中： 原材料</t>
  </si>
  <si>
    <t xml:space="preserve">  其他流动负债                          </t>
  </si>
  <si>
    <t xml:space="preserve">          在产品</t>
  </si>
  <si>
    <t xml:space="preserve">     流动负债合计</t>
  </si>
  <si>
    <t>41</t>
  </si>
  <si>
    <t xml:space="preserve">          库存商品</t>
  </si>
  <si>
    <t xml:space="preserve">非流动负债：               </t>
  </si>
  <si>
    <t xml:space="preserve">          周转材料</t>
  </si>
  <si>
    <t xml:space="preserve">  长期借款                     </t>
  </si>
  <si>
    <t>42</t>
  </si>
  <si>
    <t xml:space="preserve">  其他流动资产</t>
  </si>
  <si>
    <t xml:space="preserve">  长期应付款</t>
  </si>
  <si>
    <t xml:space="preserve">     流动资产合计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</si>
  <si>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</si>
  <si>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</si>
  <si>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</si>
  <si>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</si>
  <si>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</si>
  <si>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</si>
  <si>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 xml:space="preserve">     非流动负债合计</t>
  </si>
  <si>
    <t>46</t>
  </si>
  <si>
    <t xml:space="preserve">  长期股权投资</t>
  </si>
  <si>
    <t xml:space="preserve">        负债合计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</si>
  <si>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</si>
  <si>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</si>
  <si>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</si>
  <si>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</si>
  <si>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</si>
  <si>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</si>
  <si>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</si>
  <si>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 xml:space="preserve">  工程物资</t>
  </si>
  <si>
    <t xml:space="preserve">  固定资产清理</t>
  </si>
  <si>
    <t xml:space="preserve">  生产性生物资产</t>
  </si>
  <si>
    <t>24</t>
  </si>
  <si>
    <t>所有者权益(或股东权益)：</t>
  </si>
  <si>
    <t xml:space="preserve">  无形资产</t>
  </si>
  <si>
    <t xml:space="preserve">  实收资本(或股本)                                     </t>
  </si>
  <si>
    <t xml:space="preserve">  开发支出</t>
  </si>
  <si>
    <t>26</t>
  </si>
  <si>
    <t xml:space="preserve">  资本公积 </t>
  </si>
  <si>
    <t xml:space="preserve">  长期待摊费用</t>
  </si>
  <si>
    <t>27</t>
  </si>
  <si>
    <t xml:space="preserve">  盈余公积     </t>
  </si>
  <si>
    <t xml:space="preserve">  其他非流动资产</t>
  </si>
  <si>
    <t xml:space="preserve">  未分配利润 </t>
  </si>
  <si>
    <t xml:space="preserve">     非流动资产合计</t>
  </si>
  <si>
    <t xml:space="preserve">     所有者权益(或股东权益)合计</t>
  </si>
  <si>
    <t>资产总计</t>
  </si>
  <si>
    <t>负债和所有者权益(或股东权益)总计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</si>
  <si>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</si>
  <si>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</si>
  <si>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</si>
  <si>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</si>
  <si>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</si>
  <si>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</si>
  <si>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</si>
  <si>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</si>
  <si>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</si>
  <si>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</si>
  <si>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</si>
  <si>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</si>
  <si>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</si>
  <si>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</si>
  <si>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</si>
  <si>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</si>
  <si>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</si>
  <si>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</si>
  <si>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</si>
  <si>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</si>
  <si>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</si>
  <si>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</si>
  <si>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</si>
  <si>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</si>
  <si>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</si>
  <si>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</si>
  <si>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</si>
  <si>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</si>
  <si>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        其他收益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</si>
  <si>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</si>
  <si>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</si>
  <si>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</si>
  <si>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</si>
  <si>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</si>
  <si>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</si>
  <si>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</si>
  <si>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</si>
  <si>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</si>
  <si>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</si>
  <si>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</si>
  <si>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</si>
  <si>
    <t>债权(应收款)明细公布表</t>
  </si>
  <si>
    <t>单位编号:</t>
  </si>
  <si>
    <t>单位名称:</t>
  </si>
  <si>
    <t>珠海市香洲官塘股份合作公司</t>
  </si>
  <si>
    <t>报表财务月度</t>
  </si>
  <si>
    <t>单位：元</t>
  </si>
  <si>
    <t>单位及个人</t>
  </si>
  <si>
    <t>内容摘要</t>
  </si>
  <si>
    <t>发生时间</t>
  </si>
  <si>
    <t>未收金额</t>
  </si>
  <si>
    <t>应收账款-中国移动</t>
  </si>
  <si>
    <t>铁棚地租、电费、设备分摊维护费</t>
  </si>
  <si>
    <r>
      <rPr>
        <sz val="14"/>
        <rFont val="Arial"/>
        <charset val="0"/>
      </rPr>
      <t>2024</t>
    </r>
    <r>
      <rPr>
        <sz val="14"/>
        <rFont val="宋体"/>
        <charset val="0"/>
      </rPr>
      <t>年</t>
    </r>
    <r>
      <rPr>
        <sz val="14"/>
        <rFont val="Arial"/>
        <charset val="0"/>
      </rPr>
      <t>12</t>
    </r>
    <r>
      <rPr>
        <sz val="14"/>
        <rFont val="宋体"/>
        <charset val="0"/>
      </rPr>
      <t>月至</t>
    </r>
    <r>
      <rPr>
        <sz val="14"/>
        <rFont val="Arial"/>
        <charset val="0"/>
      </rPr>
      <t>2025</t>
    </r>
    <r>
      <rPr>
        <sz val="14"/>
        <rFont val="宋体"/>
        <charset val="0"/>
      </rPr>
      <t>年</t>
    </r>
    <r>
      <rPr>
        <sz val="14"/>
        <rFont val="Arial"/>
        <charset val="0"/>
      </rPr>
      <t>1</t>
    </r>
    <r>
      <rPr>
        <sz val="14"/>
        <rFont val="宋体"/>
        <charset val="0"/>
      </rPr>
      <t>月</t>
    </r>
  </si>
  <si>
    <t>预付账款</t>
  </si>
  <si>
    <t>预存电费</t>
  </si>
  <si>
    <t>其它应收款-卓根</t>
  </si>
  <si>
    <t>借款</t>
  </si>
  <si>
    <t>其它应收款-市建委</t>
  </si>
  <si>
    <t>市建委绿化押金</t>
  </si>
  <si>
    <r>
      <rPr>
        <sz val="14"/>
        <rFont val="Arial"/>
        <charset val="0"/>
      </rPr>
      <t>1992</t>
    </r>
    <r>
      <rPr>
        <sz val="14"/>
        <rFont val="宋体"/>
        <charset val="134"/>
      </rPr>
      <t>年</t>
    </r>
  </si>
  <si>
    <t>其它应收款-农保费</t>
  </si>
  <si>
    <t>代收代支村民农保费</t>
  </si>
  <si>
    <t>其它应收款-其他</t>
  </si>
  <si>
    <t>多收希达物业公司款项</t>
  </si>
  <si>
    <t>其它应收款-社保费</t>
  </si>
  <si>
    <t>代付12月份个人社保费</t>
  </si>
  <si>
    <t>其它应收款-住房公积金</t>
  </si>
  <si>
    <t>代付12月份个人住房公积金</t>
  </si>
  <si>
    <t>合计</t>
  </si>
  <si>
    <t>债务(应付款)明细公布表</t>
  </si>
  <si>
    <t>未付金额</t>
  </si>
  <si>
    <t>应付职工薪酬-工资</t>
  </si>
  <si>
    <t>计提村民工资</t>
  </si>
  <si>
    <t>应交税费</t>
  </si>
  <si>
    <t>税费</t>
  </si>
  <si>
    <t>其他应付款-村民工资</t>
  </si>
  <si>
    <t>村民工资</t>
  </si>
  <si>
    <t>其他应付款-轻铁用地补偿</t>
  </si>
  <si>
    <t>用地补偿款</t>
  </si>
  <si>
    <t>其他应付款-恒隆公司</t>
  </si>
  <si>
    <t>其他应付款-高新区扶持金</t>
  </si>
  <si>
    <t>扶持金</t>
  </si>
  <si>
    <t>其他应付款-供销社股金</t>
  </si>
  <si>
    <t>供销社股金</t>
  </si>
  <si>
    <t>2008年以前</t>
  </si>
  <si>
    <t>其他应付款-付克林</t>
  </si>
  <si>
    <t>押金</t>
  </si>
  <si>
    <t>2010年</t>
  </si>
  <si>
    <t>其他应付款-卓以让</t>
  </si>
  <si>
    <t>其他应付款-吴金水</t>
  </si>
  <si>
    <t>其他应付款-梁志强</t>
  </si>
  <si>
    <t>其他应付款-王树锋</t>
  </si>
  <si>
    <t>其他应付款-王国华</t>
  </si>
  <si>
    <t>2009年</t>
  </si>
  <si>
    <t>其他应付款-佘燕</t>
  </si>
  <si>
    <t>其他应付款-冯春会</t>
  </si>
  <si>
    <t>其他应付款-赵华桥</t>
  </si>
  <si>
    <t>其他应付款-曾庆强</t>
  </si>
  <si>
    <t>其他应付款-邱培任</t>
  </si>
  <si>
    <t>其他应付款-陈平押金</t>
  </si>
  <si>
    <t>其他应付款-吴景场押金</t>
  </si>
  <si>
    <t>其他应付款-梁文才押金</t>
  </si>
  <si>
    <t>其他应付款-卓志能</t>
  </si>
  <si>
    <t>2014年</t>
  </si>
  <si>
    <t>其他应付款-收汕业公司押金</t>
  </si>
  <si>
    <t>其他应付款-梁文才押金款</t>
  </si>
  <si>
    <t>其他应付款-深圳三川</t>
  </si>
  <si>
    <t>其他应付款-宝诚厂</t>
  </si>
  <si>
    <t>其他应付款-上富厂</t>
  </si>
  <si>
    <t>其他应付款-德忆厂</t>
  </si>
  <si>
    <t>其他应付款-松茂厂</t>
  </si>
  <si>
    <t>其他应付款-大业厂</t>
  </si>
  <si>
    <t>其他应付款-广佳厂</t>
  </si>
  <si>
    <t>其他应付款-瑞龙水墨厂接上年押金</t>
  </si>
  <si>
    <t>其他应付款-方新电器</t>
  </si>
  <si>
    <t>其他应付款-金鼎诚达厂押金</t>
  </si>
  <si>
    <t>其他应付款-收高奔公司保证金</t>
  </si>
  <si>
    <t>保证金</t>
  </si>
  <si>
    <t>其他应付款-黄映欢押金</t>
  </si>
  <si>
    <t>其他应付款-社会事业发展专项基金</t>
  </si>
  <si>
    <t>专款专用资金</t>
  </si>
  <si>
    <t>其他应付款-德天航模押金</t>
  </si>
  <si>
    <t>其他应付款-农保金</t>
  </si>
  <si>
    <t>村民趸缴农保金</t>
  </si>
  <si>
    <t>其他应付款-稳岗补贴</t>
  </si>
  <si>
    <t>稳岗补贴</t>
  </si>
  <si>
    <t>其他应付款-立威厂</t>
  </si>
  <si>
    <t>其他应付款-金一幼儿园保证金</t>
  </si>
  <si>
    <t>其他应付款-珠海安达信服饰有限公司押金</t>
  </si>
  <si>
    <t>其他应付款-林绐锛押金（原治保会）</t>
  </si>
  <si>
    <t>其他应付款-保险赔偿款</t>
  </si>
  <si>
    <t>保险赔偿款</t>
  </si>
  <si>
    <t>其他应付款-卓锦濠押金</t>
  </si>
  <si>
    <t>其他应付款-富力城房地产开发公司</t>
  </si>
  <si>
    <t>诚意金及利息</t>
  </si>
  <si>
    <t>其他应付款-黄素云押金</t>
  </si>
  <si>
    <t>其他应付款-金琴快线工程土地清理补偿款</t>
  </si>
  <si>
    <t>土地清理补偿款</t>
  </si>
  <si>
    <t>其他应付款-麦丽如租铺押金</t>
  </si>
  <si>
    <t>其他应付款-高新置业发展有限公司扶持资金</t>
  </si>
  <si>
    <t>扶持资金</t>
  </si>
  <si>
    <t>其他应付款-恒利达投资有限公司保证金</t>
  </si>
  <si>
    <t>利息</t>
  </si>
  <si>
    <t>其他应付款-水北河渠土地集体扶持资金</t>
  </si>
  <si>
    <t>其他应付款-郑佳塔保证金</t>
  </si>
  <si>
    <t>其他应付款-卢少山、吴美洁保证金</t>
  </si>
  <si>
    <t>其他应付款-高新互通立交工程项目</t>
  </si>
  <si>
    <t>补偿款</t>
  </si>
  <si>
    <t>其他应付款-环境整治清理项目补偿款</t>
  </si>
  <si>
    <t>其他应付款-珠光房产村民青苗补偿款</t>
  </si>
  <si>
    <t>其他应付款-珠海市国充科技有限公司保证金</t>
  </si>
  <si>
    <t>其他应付款-湾区智能AI产业创新中心片区地块土地清理补偿款</t>
  </si>
  <si>
    <t>其他应付款-珠海市高新城市建设有限公司押金</t>
  </si>
  <si>
    <t>其他应付款-珠海安旭科技有限公司押金含电费</t>
  </si>
  <si>
    <t>其他应付款-佘稔</t>
  </si>
  <si>
    <t>暂扣村民工资</t>
  </si>
  <si>
    <t>2023年-2025年</t>
  </si>
  <si>
    <t>其他应付款-卓文旭保证金</t>
  </si>
  <si>
    <t>其他应付款-未落地土地租金补贴</t>
  </si>
  <si>
    <t>租金补贴</t>
  </si>
  <si>
    <t>其他应付款-珠海市希达物业有限公司</t>
  </si>
  <si>
    <t>其他应付款-佘兆南押金</t>
  </si>
  <si>
    <t>其他应付款-珠海市浩乐达贸易有限公司</t>
  </si>
  <si>
    <t>其他应付款-广东筑墙宝建筑材料科技有限公司</t>
  </si>
  <si>
    <t>其他应付款-珠海市金鼎民运货运部押金</t>
  </si>
  <si>
    <t>其他应付款-珠海妙声音响设备有限公司</t>
  </si>
  <si>
    <t>其他应付款-全珈焊接材料有限公司押金</t>
  </si>
  <si>
    <t>其他应付款-珠海茂薪电子有限公司</t>
  </si>
  <si>
    <t>其他应付款-金誉达建筑材料商行押金</t>
  </si>
  <si>
    <t>其他应付款-卓锦亮</t>
  </si>
  <si>
    <t>其他应付款-舞龙舞狮运动会保证金</t>
  </si>
  <si>
    <t>其他应付款-珠海共鸣建材有限公司押金</t>
  </si>
  <si>
    <t>其他应付款-杨章林押金</t>
  </si>
  <si>
    <t>其他应付款-卓庆龙押金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</si>
</sst>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&quot;月&quot;;@"/>
  </numFmts>
  <fonts count="39"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0"/>
      <color theme="1"/>
      <name val="微软雅黑"/>
      <charset val="134"/>
    </font>
    <font>
      <sz val="14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sz val="14"/>
      <color indexed="8"/>
      <name val="黑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NumberFormat="0" applyFont="0" applyFill="0" applyBorder="0" applyAlignment="0" applyProtection="0"/>
    <xf numFmtId="0" fontId="18" fillId="0" borderId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18" fillId="0" borderId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66">
    <xf numFmtId="0" fontId="0" fillId="0" borderId="0" xfId="0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right" vertical="center"/>
    </xf>
    <xf numFmtId="57" fontId="5" fillId="3" borderId="0" xfId="0" applyNumberFormat="1" applyFont="1" applyFill="1" applyBorder="1" applyAlignment="1" applyProtection="1">
      <alignment horizontal="right" vertical="center"/>
    </xf>
    <xf numFmtId="0" fontId="4" fillId="3" borderId="0" xfId="0" applyNumberFormat="1" applyFont="1" applyFill="1" applyBorder="1" applyAlignment="1" applyProtection="1">
      <alignment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57" fontId="8" fillId="0" borderId="2" xfId="0" applyNumberFormat="1" applyFont="1" applyFill="1" applyBorder="1" applyAlignment="1" applyProtection="1">
      <alignment horizontal="center" vertical="center"/>
    </xf>
    <xf numFmtId="176" fontId="9" fillId="0" borderId="2" xfId="1" applyNumberFormat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>
      <alignment horizontal="left" vertical="center" wrapText="1"/>
    </xf>
    <xf numFmtId="0" fontId="10" fillId="2" borderId="2" xfId="28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176" fontId="11" fillId="2" borderId="2" xfId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2" borderId="0" xfId="28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left" vertical="center"/>
    </xf>
    <xf numFmtId="0" fontId="12" fillId="4" borderId="1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77" fontId="9" fillId="2" borderId="2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1" fillId="2" borderId="2" xfId="1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15" fillId="0" borderId="0" xfId="52" applyNumberFormat="1" applyFont="1" applyFill="1" applyBorder="1" applyAlignment="1">
      <alignment horizontal="center" vertical="center" wrapText="1"/>
    </xf>
    <xf numFmtId="0" fontId="0" fillId="0" borderId="0" xfId="52" applyNumberFormat="1" applyFont="1" applyFill="1" applyBorder="1" applyAlignment="1">
      <alignment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6" fillId="4" borderId="4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5" fillId="0" borderId="0" xfId="52" applyNumberFormat="1" applyFont="1" applyFill="1" applyBorder="1" applyAlignment="1">
      <alignment horizontal="center" vertical="center"/>
    </xf>
    <xf numFmtId="0" fontId="0" fillId="0" borderId="0" xfId="52" applyNumberFormat="1" applyFont="1" applyFill="1" applyBorder="1" applyAlignment="1"/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4" borderId="3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 applyProtection="1">
      <alignment horizontal="left" wrapText="1"/>
      <protection locked="0" hidden="1"/>
    </xf>
    <xf numFmtId="0" fontId="13" fillId="0" borderId="3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Alignment="1"/>
    <xf numFmtId="0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6" fillId="4" borderId="2" xfId="0" applyNumberFormat="1" applyFont="1" applyFill="1" applyBorder="1" applyAlignment="1" applyProtection="1">
      <alignment horizontal="center" vertical="center"/>
    </xf>
  </cellXfs>
  <cellStyles count="53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表4.现金收支明细表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view="pageBreakPreview" zoomScaleNormal="100" workbookViewId="0">
      <selection activeCell="I12" sqref="I12"/>
    </sheetView>
  </sheetViews>
  <sheetFormatPr defaultColWidth="9" defaultRowHeight="12.9" outlineLevelCol="5"/>
  <cols>
    <col min="1" max="1" width="17.5688073394495" style="42" customWidth="1"/>
    <col min="2" max="2" width="60.8532110091743" style="42" customWidth="1"/>
    <col min="3" max="3" width="8.43119266055046" style="42" customWidth="1"/>
    <col min="4" max="5" width="10.8532110091743" style="42" customWidth="1"/>
    <col min="6" max="6" width="12.4311926605505" style="42" customWidth="1"/>
  </cols>
  <sheetData>
    <row r="1" ht="24.45" spans="1:6">
      <c r="A1" s="63" t="s">
        <v>0</v>
      </c>
      <c r="B1" s="64"/>
      <c r="C1" s="64"/>
      <c r="D1" s="64"/>
      <c r="E1" s="64"/>
      <c r="F1" s="64"/>
    </row>
    <row r="2" ht="20" customHeight="1" spans="1:6">
      <c r="A2" s="59" t="s">
        <v>1</v>
      </c>
      <c r="B2" s="59"/>
      <c r="C2" s="59"/>
      <c r="D2" s="59"/>
      <c r="E2" s="59"/>
      <c r="F2" s="59"/>
    </row>
    <row r="3" s="41" customFormat="1" ht="20" customHeight="1" spans="1:6">
      <c r="A3" s="65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</row>
    <row r="4" s="41" customFormat="1" ht="20" customHeight="1" spans="1:6">
      <c r="A4" s="36" t="s">
        <v>8</v>
      </c>
      <c r="B4" s="36" t="s">
        <v>9</v>
      </c>
      <c r="C4" s="36" t="s">
        <v>10</v>
      </c>
      <c r="D4" s="49">
        <v>0</v>
      </c>
      <c r="E4" s="49">
        <v>0</v>
      </c>
      <c r="F4" s="49">
        <v>12078.72</v>
      </c>
    </row>
    <row r="5" s="62" customFormat="1" ht="20" customHeight="1" spans="1:6">
      <c r="A5" s="36" t="s">
        <v>11</v>
      </c>
      <c r="B5" s="36" t="s">
        <v>12</v>
      </c>
      <c r="C5" s="36" t="s">
        <v>10</v>
      </c>
      <c r="D5" s="49">
        <v>190000</v>
      </c>
      <c r="E5" s="49">
        <v>0</v>
      </c>
      <c r="F5" s="49">
        <v>202078.72</v>
      </c>
    </row>
    <row r="6" s="62" customFormat="1" ht="20" customHeight="1" spans="1:6">
      <c r="A6" s="36" t="s">
        <v>11</v>
      </c>
      <c r="B6" s="36" t="s">
        <v>13</v>
      </c>
      <c r="C6" s="36" t="s">
        <v>10</v>
      </c>
      <c r="D6" s="49">
        <v>20000</v>
      </c>
      <c r="E6" s="49">
        <v>0</v>
      </c>
      <c r="F6" s="49">
        <v>222078.72</v>
      </c>
    </row>
    <row r="7" s="62" customFormat="1" ht="20" customHeight="1" spans="1:6">
      <c r="A7" s="36" t="s">
        <v>11</v>
      </c>
      <c r="B7" s="36" t="s">
        <v>14</v>
      </c>
      <c r="C7" s="36" t="s">
        <v>10</v>
      </c>
      <c r="D7" s="49">
        <v>0</v>
      </c>
      <c r="E7" s="49">
        <v>180000</v>
      </c>
      <c r="F7" s="49">
        <v>42078.72</v>
      </c>
    </row>
    <row r="8" s="62" customFormat="1" ht="20" customHeight="1" spans="1:6">
      <c r="A8" s="36" t="s">
        <v>11</v>
      </c>
      <c r="B8" s="36" t="s">
        <v>15</v>
      </c>
      <c r="C8" s="36" t="s">
        <v>10</v>
      </c>
      <c r="D8" s="49">
        <v>0</v>
      </c>
      <c r="E8" s="49">
        <v>1000</v>
      </c>
      <c r="F8" s="49">
        <v>41078.72</v>
      </c>
    </row>
    <row r="9" s="62" customFormat="1" ht="20" customHeight="1" spans="1:6">
      <c r="A9" s="36" t="s">
        <v>11</v>
      </c>
      <c r="B9" s="36" t="s">
        <v>16</v>
      </c>
      <c r="C9" s="36" t="s">
        <v>10</v>
      </c>
      <c r="D9" s="49">
        <v>0</v>
      </c>
      <c r="E9" s="49">
        <v>3000</v>
      </c>
      <c r="F9" s="49">
        <v>38078.72</v>
      </c>
    </row>
    <row r="10" s="62" customFormat="1" ht="20" customHeight="1" spans="1:6">
      <c r="A10" s="36" t="s">
        <v>11</v>
      </c>
      <c r="B10" s="36" t="s">
        <v>17</v>
      </c>
      <c r="C10" s="36" t="s">
        <v>10</v>
      </c>
      <c r="D10" s="49">
        <v>0</v>
      </c>
      <c r="E10" s="49">
        <v>320</v>
      </c>
      <c r="F10" s="49">
        <v>37758.72</v>
      </c>
    </row>
    <row r="11" s="62" customFormat="1" ht="20" customHeight="1" spans="1:6">
      <c r="A11" s="36" t="s">
        <v>11</v>
      </c>
      <c r="B11" s="36" t="s">
        <v>18</v>
      </c>
      <c r="C11" s="36" t="s">
        <v>10</v>
      </c>
      <c r="D11" s="49">
        <v>0</v>
      </c>
      <c r="E11" s="49">
        <v>540</v>
      </c>
      <c r="F11" s="49">
        <v>37218.72</v>
      </c>
    </row>
    <row r="12" s="62" customFormat="1" ht="20" customHeight="1" spans="1:6">
      <c r="A12" s="36" t="s">
        <v>11</v>
      </c>
      <c r="B12" s="36" t="s">
        <v>19</v>
      </c>
      <c r="C12" s="36" t="s">
        <v>10</v>
      </c>
      <c r="D12" s="49">
        <v>0</v>
      </c>
      <c r="E12" s="49">
        <v>416</v>
      </c>
      <c r="F12" s="49">
        <v>36802.72</v>
      </c>
    </row>
    <row r="13" s="62" customFormat="1" ht="20" customHeight="1" spans="1:6">
      <c r="A13" s="36" t="s">
        <v>11</v>
      </c>
      <c r="B13" s="36" t="s">
        <v>20</v>
      </c>
      <c r="C13" s="36" t="s">
        <v>10</v>
      </c>
      <c r="D13" s="49">
        <v>0</v>
      </c>
      <c r="E13" s="49">
        <v>18300</v>
      </c>
      <c r="F13" s="49">
        <v>18502.72</v>
      </c>
    </row>
    <row r="14" s="62" customFormat="1" ht="20" customHeight="1" spans="1:6">
      <c r="A14" s="36" t="s">
        <v>11</v>
      </c>
      <c r="B14" s="36" t="s">
        <v>21</v>
      </c>
      <c r="C14" s="36" t="s">
        <v>10</v>
      </c>
      <c r="D14" s="49">
        <v>0</v>
      </c>
      <c r="E14" s="49">
        <v>800</v>
      </c>
      <c r="F14" s="49">
        <v>17702.72</v>
      </c>
    </row>
    <row r="15" s="62" customFormat="1" ht="20" customHeight="1" spans="1:6">
      <c r="A15" s="36" t="s">
        <v>11</v>
      </c>
      <c r="B15" s="36" t="s">
        <v>22</v>
      </c>
      <c r="C15" s="36" t="s">
        <v>10</v>
      </c>
      <c r="D15" s="49">
        <v>0</v>
      </c>
      <c r="E15" s="49">
        <v>1410.64</v>
      </c>
      <c r="F15" s="49">
        <v>16292.08</v>
      </c>
    </row>
    <row r="16" s="62" customFormat="1" ht="20" customHeight="1" spans="1:6">
      <c r="A16" s="36" t="s">
        <v>11</v>
      </c>
      <c r="B16" s="36" t="s">
        <v>22</v>
      </c>
      <c r="C16" s="36" t="s">
        <v>10</v>
      </c>
      <c r="D16" s="49">
        <v>0</v>
      </c>
      <c r="E16" s="49">
        <v>1075.49</v>
      </c>
      <c r="F16" s="49">
        <v>15216.59</v>
      </c>
    </row>
    <row r="17" s="62" customFormat="1" ht="20" customHeight="1" spans="1:6">
      <c r="A17" s="36" t="s">
        <v>11</v>
      </c>
      <c r="B17" s="36" t="s">
        <v>23</v>
      </c>
      <c r="C17" s="36" t="s">
        <v>10</v>
      </c>
      <c r="D17" s="49">
        <v>0</v>
      </c>
      <c r="E17" s="49">
        <v>4600</v>
      </c>
      <c r="F17" s="49">
        <v>10616.59</v>
      </c>
    </row>
    <row r="18" s="62" customFormat="1" ht="20" customHeight="1" spans="1:6">
      <c r="A18" s="36" t="s">
        <v>11</v>
      </c>
      <c r="B18" s="36" t="s">
        <v>24</v>
      </c>
      <c r="C18" s="36" t="s">
        <v>10</v>
      </c>
      <c r="D18" s="49">
        <v>0</v>
      </c>
      <c r="E18" s="49">
        <v>235</v>
      </c>
      <c r="F18" s="49">
        <v>10381.59</v>
      </c>
    </row>
    <row r="19" s="62" customFormat="1" ht="20" customHeight="1" spans="1:6">
      <c r="A19" s="36" t="s">
        <v>11</v>
      </c>
      <c r="B19" s="36" t="s">
        <v>25</v>
      </c>
      <c r="C19" s="36" t="s">
        <v>10</v>
      </c>
      <c r="D19" s="49">
        <v>0</v>
      </c>
      <c r="E19" s="49">
        <v>927.4</v>
      </c>
      <c r="F19" s="49">
        <v>9454.19</v>
      </c>
    </row>
    <row r="20" customFormat="1" ht="20" customHeight="1" spans="1:6">
      <c r="A20" s="61" t="s">
        <v>26</v>
      </c>
      <c r="B20" s="61"/>
      <c r="C20" s="61"/>
      <c r="D20" s="61"/>
      <c r="E20" s="61"/>
      <c r="F20" s="61"/>
    </row>
  </sheetData>
  <sheetProtection password="C4AB" sheet="1" selectLockedCells="1" selectUnlockedCells="1" objects="1"/>
  <mergeCells count="3">
    <mergeCell ref="A1:F1"/>
    <mergeCell ref="A2:F2"/>
    <mergeCell ref="A20:F20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view="pageBreakPreview" zoomScaleNormal="100" workbookViewId="0">
      <selection activeCell="B23" sqref="B23"/>
    </sheetView>
  </sheetViews>
  <sheetFormatPr defaultColWidth="9" defaultRowHeight="12.9" outlineLevelCol="5"/>
  <cols>
    <col min="1" max="1" width="13.4311926605505" style="42" customWidth="1"/>
    <col min="2" max="2" width="73.5688073394495" style="42" customWidth="1"/>
    <col min="3" max="3" width="8.43119266055046" style="42" customWidth="1"/>
    <col min="4" max="4" width="12.4311926605505" style="42" customWidth="1"/>
    <col min="5" max="5" width="12.7155963302752" style="42" customWidth="1"/>
    <col min="6" max="6" width="15.5688073394495" style="42" customWidth="1"/>
  </cols>
  <sheetData>
    <row r="1" ht="38" customHeight="1" spans="1:6">
      <c r="A1" s="43" t="s">
        <v>27</v>
      </c>
      <c r="B1" s="44"/>
      <c r="C1" s="44"/>
      <c r="D1" s="44"/>
      <c r="E1" s="44"/>
      <c r="F1" s="44"/>
    </row>
    <row r="2" ht="20" customHeight="1" spans="1:6">
      <c r="A2" s="59" t="str">
        <f>现金收支明细公布表!A2</f>
        <v>报表单位：珠海市香洲官塘股份合作公司                              2025年1月                         单位：元                                                                                    </v>
      </c>
      <c r="B2" s="59"/>
      <c r="C2" s="59"/>
      <c r="D2" s="59"/>
      <c r="E2" s="59"/>
      <c r="F2" s="59"/>
    </row>
    <row r="3" s="58" customFormat="1" ht="20" customHeight="1" spans="1:6">
      <c r="A3" s="57" t="s">
        <v>2</v>
      </c>
      <c r="B3" s="57" t="s">
        <v>3</v>
      </c>
      <c r="C3" s="57" t="s">
        <v>4</v>
      </c>
      <c r="D3" s="57" t="s">
        <v>5</v>
      </c>
      <c r="E3" s="57" t="s">
        <v>6</v>
      </c>
      <c r="F3" s="57" t="s">
        <v>7</v>
      </c>
    </row>
    <row r="4" s="58" customFormat="1" ht="20" customHeight="1" spans="1:6">
      <c r="A4" s="36" t="s">
        <v>8</v>
      </c>
      <c r="B4" s="36" t="s">
        <v>9</v>
      </c>
      <c r="C4" s="36" t="s">
        <v>10</v>
      </c>
      <c r="D4" s="49">
        <v>0</v>
      </c>
      <c r="E4" s="49">
        <v>0</v>
      </c>
      <c r="F4" s="49">
        <v>64085694.11</v>
      </c>
    </row>
    <row r="5" s="58" customFormat="1" ht="20" customHeight="1" spans="1:6">
      <c r="A5" s="36" t="s">
        <v>11</v>
      </c>
      <c r="B5" s="36" t="s">
        <v>14</v>
      </c>
      <c r="C5" s="36" t="s">
        <v>10</v>
      </c>
      <c r="D5" s="49">
        <v>180000</v>
      </c>
      <c r="E5" s="49">
        <v>0</v>
      </c>
      <c r="F5" s="49">
        <v>64265694.11</v>
      </c>
    </row>
    <row r="6" s="58" customFormat="1" ht="20" customHeight="1" spans="1:6">
      <c r="A6" s="36" t="s">
        <v>11</v>
      </c>
      <c r="B6" s="36" t="s">
        <v>28</v>
      </c>
      <c r="C6" s="36" t="s">
        <v>10</v>
      </c>
      <c r="D6" s="49">
        <v>70680</v>
      </c>
      <c r="E6" s="49">
        <v>0</v>
      </c>
      <c r="F6" s="49">
        <v>64336374.11</v>
      </c>
    </row>
    <row r="7" s="58" customFormat="1" ht="20" customHeight="1" spans="1:6">
      <c r="A7" s="36" t="s">
        <v>11</v>
      </c>
      <c r="B7" s="36" t="s">
        <v>29</v>
      </c>
      <c r="C7" s="36" t="s">
        <v>10</v>
      </c>
      <c r="D7" s="49">
        <v>68312</v>
      </c>
      <c r="E7" s="49">
        <v>0</v>
      </c>
      <c r="F7" s="49">
        <v>64404686.11</v>
      </c>
    </row>
    <row r="8" s="58" customFormat="1" ht="20" customHeight="1" spans="1:6">
      <c r="A8" s="36" t="s">
        <v>11</v>
      </c>
      <c r="B8" s="36" t="s">
        <v>30</v>
      </c>
      <c r="C8" s="36" t="s">
        <v>10</v>
      </c>
      <c r="D8" s="49">
        <v>63020.1</v>
      </c>
      <c r="E8" s="49">
        <v>0</v>
      </c>
      <c r="F8" s="49">
        <v>64467706.21</v>
      </c>
    </row>
    <row r="9" s="58" customFormat="1" ht="20" customHeight="1" spans="1:6">
      <c r="A9" s="36" t="s">
        <v>11</v>
      </c>
      <c r="B9" s="36" t="s">
        <v>31</v>
      </c>
      <c r="C9" s="36" t="s">
        <v>10</v>
      </c>
      <c r="D9" s="49">
        <v>60000</v>
      </c>
      <c r="E9" s="49">
        <v>0</v>
      </c>
      <c r="F9" s="49">
        <v>64527706.21</v>
      </c>
    </row>
    <row r="10" s="58" customFormat="1" ht="20" customHeight="1" spans="1:6">
      <c r="A10" s="36" t="s">
        <v>11</v>
      </c>
      <c r="B10" s="36" t="s">
        <v>32</v>
      </c>
      <c r="C10" s="36" t="s">
        <v>10</v>
      </c>
      <c r="D10" s="49">
        <v>52885</v>
      </c>
      <c r="E10" s="49">
        <v>0</v>
      </c>
      <c r="F10" s="49">
        <v>64580591.21</v>
      </c>
    </row>
    <row r="11" s="58" customFormat="1" ht="20" customHeight="1" spans="1:6">
      <c r="A11" s="36" t="s">
        <v>11</v>
      </c>
      <c r="B11" s="36" t="s">
        <v>33</v>
      </c>
      <c r="C11" s="36" t="s">
        <v>10</v>
      </c>
      <c r="D11" s="49">
        <v>38675.14</v>
      </c>
      <c r="E11" s="49">
        <v>0</v>
      </c>
      <c r="F11" s="49">
        <v>64619266.35</v>
      </c>
    </row>
    <row r="12" s="58" customFormat="1" ht="20" customHeight="1" spans="1:6">
      <c r="A12" s="36" t="s">
        <v>11</v>
      </c>
      <c r="B12" s="36" t="s">
        <v>34</v>
      </c>
      <c r="C12" s="36" t="s">
        <v>10</v>
      </c>
      <c r="D12" s="49">
        <v>29723.49</v>
      </c>
      <c r="E12" s="49">
        <v>0</v>
      </c>
      <c r="F12" s="49">
        <v>64648989.84</v>
      </c>
    </row>
    <row r="13" s="58" customFormat="1" ht="20" customHeight="1" spans="1:6">
      <c r="A13" s="36" t="s">
        <v>11</v>
      </c>
      <c r="B13" s="36" t="s">
        <v>35</v>
      </c>
      <c r="C13" s="36" t="s">
        <v>10</v>
      </c>
      <c r="D13" s="49">
        <v>20000</v>
      </c>
      <c r="E13" s="49">
        <v>0</v>
      </c>
      <c r="F13" s="49">
        <v>64668989.84</v>
      </c>
    </row>
    <row r="14" s="58" customFormat="1" ht="20" customHeight="1" spans="1:6">
      <c r="A14" s="36" t="s">
        <v>11</v>
      </c>
      <c r="B14" s="36" t="s">
        <v>36</v>
      </c>
      <c r="C14" s="36" t="s">
        <v>10</v>
      </c>
      <c r="D14" s="49">
        <v>19400</v>
      </c>
      <c r="E14" s="49">
        <v>0</v>
      </c>
      <c r="F14" s="49">
        <v>64688389.84</v>
      </c>
    </row>
    <row r="15" s="58" customFormat="1" ht="20" customHeight="1" spans="1:6">
      <c r="A15" s="36" t="s">
        <v>11</v>
      </c>
      <c r="B15" s="36" t="s">
        <v>37</v>
      </c>
      <c r="C15" s="36" t="s">
        <v>10</v>
      </c>
      <c r="D15" s="49">
        <v>19200</v>
      </c>
      <c r="E15" s="49">
        <v>0</v>
      </c>
      <c r="F15" s="49">
        <v>64707589.84</v>
      </c>
    </row>
    <row r="16" s="58" customFormat="1" ht="20" customHeight="1" spans="1:6">
      <c r="A16" s="36" t="s">
        <v>11</v>
      </c>
      <c r="B16" s="36" t="s">
        <v>38</v>
      </c>
      <c r="C16" s="36" t="s">
        <v>10</v>
      </c>
      <c r="D16" s="49">
        <v>15354.9</v>
      </c>
      <c r="E16" s="49">
        <v>0</v>
      </c>
      <c r="F16" s="49">
        <v>64722944.74</v>
      </c>
    </row>
    <row r="17" s="58" customFormat="1" ht="20" customHeight="1" spans="1:6">
      <c r="A17" s="36" t="s">
        <v>11</v>
      </c>
      <c r="B17" s="36" t="s">
        <v>39</v>
      </c>
      <c r="C17" s="36" t="s">
        <v>10</v>
      </c>
      <c r="D17" s="49">
        <v>13431.61</v>
      </c>
      <c r="E17" s="49">
        <v>0</v>
      </c>
      <c r="F17" s="49">
        <v>64736376.35</v>
      </c>
    </row>
    <row r="18" s="58" customFormat="1" ht="20" customHeight="1" spans="1:6">
      <c r="A18" s="36" t="s">
        <v>11</v>
      </c>
      <c r="B18" s="36" t="s">
        <v>40</v>
      </c>
      <c r="C18" s="36" t="s">
        <v>10</v>
      </c>
      <c r="D18" s="49">
        <v>12500</v>
      </c>
      <c r="E18" s="49">
        <v>0</v>
      </c>
      <c r="F18" s="49">
        <v>64748876.35</v>
      </c>
    </row>
    <row r="19" s="58" customFormat="1" ht="20" customHeight="1" spans="1:6">
      <c r="A19" s="36" t="s">
        <v>11</v>
      </c>
      <c r="B19" s="36" t="s">
        <v>41</v>
      </c>
      <c r="C19" s="36" t="s">
        <v>10</v>
      </c>
      <c r="D19" s="49">
        <v>11204</v>
      </c>
      <c r="E19" s="49">
        <v>0</v>
      </c>
      <c r="F19" s="49">
        <v>64760080.35</v>
      </c>
    </row>
    <row r="20" s="58" customFormat="1" ht="20" customHeight="1" spans="1:6">
      <c r="A20" s="36" t="s">
        <v>11</v>
      </c>
      <c r="B20" s="36" t="s">
        <v>42</v>
      </c>
      <c r="C20" s="36" t="s">
        <v>10</v>
      </c>
      <c r="D20" s="49">
        <v>10349.82</v>
      </c>
      <c r="E20" s="49">
        <v>0</v>
      </c>
      <c r="F20" s="49">
        <v>64770430.17</v>
      </c>
    </row>
    <row r="21" s="58" customFormat="1" ht="20" customHeight="1" spans="1:6">
      <c r="A21" s="36" t="s">
        <v>11</v>
      </c>
      <c r="B21" s="36" t="s">
        <v>43</v>
      </c>
      <c r="C21" s="36" t="s">
        <v>10</v>
      </c>
      <c r="D21" s="49">
        <v>9600</v>
      </c>
      <c r="E21" s="49">
        <v>0</v>
      </c>
      <c r="F21" s="49">
        <v>64780030.17</v>
      </c>
    </row>
    <row r="22" s="58" customFormat="1" ht="20" customHeight="1" spans="1:6">
      <c r="A22" s="36" t="s">
        <v>11</v>
      </c>
      <c r="B22" s="36" t="s">
        <v>44</v>
      </c>
      <c r="C22" s="36" t="s">
        <v>10</v>
      </c>
      <c r="D22" s="49">
        <v>8080.43</v>
      </c>
      <c r="E22" s="49">
        <v>0</v>
      </c>
      <c r="F22" s="49">
        <v>64788110.6</v>
      </c>
    </row>
    <row r="23" s="58" customFormat="1" ht="20" customHeight="1" spans="1:6">
      <c r="A23" s="36" t="s">
        <v>11</v>
      </c>
      <c r="B23" s="36" t="s">
        <v>45</v>
      </c>
      <c r="C23" s="36" t="s">
        <v>10</v>
      </c>
      <c r="D23" s="49">
        <v>7592</v>
      </c>
      <c r="E23" s="49">
        <v>0</v>
      </c>
      <c r="F23" s="49">
        <v>64795702.6</v>
      </c>
    </row>
    <row r="24" s="58" customFormat="1" ht="20" customHeight="1" spans="1:6">
      <c r="A24" s="36" t="s">
        <v>11</v>
      </c>
      <c r="B24" s="36" t="s">
        <v>46</v>
      </c>
      <c r="C24" s="36" t="s">
        <v>10</v>
      </c>
      <c r="D24" s="49">
        <v>6000</v>
      </c>
      <c r="E24" s="49">
        <v>0</v>
      </c>
      <c r="F24" s="49">
        <v>64801702.6</v>
      </c>
    </row>
    <row r="25" s="58" customFormat="1" ht="20" customHeight="1" spans="1:6">
      <c r="A25" s="36" t="s">
        <v>11</v>
      </c>
      <c r="B25" s="36" t="s">
        <v>47</v>
      </c>
      <c r="C25" s="36" t="s">
        <v>10</v>
      </c>
      <c r="D25" s="49">
        <v>6000</v>
      </c>
      <c r="E25" s="49">
        <v>0</v>
      </c>
      <c r="F25" s="49">
        <v>64807702.6</v>
      </c>
    </row>
    <row r="26" s="58" customFormat="1" ht="20" customHeight="1" spans="1:6">
      <c r="A26" s="36" t="s">
        <v>11</v>
      </c>
      <c r="B26" s="36" t="s">
        <v>48</v>
      </c>
      <c r="C26" s="36" t="s">
        <v>10</v>
      </c>
      <c r="D26" s="49">
        <v>5400</v>
      </c>
      <c r="E26" s="49">
        <v>0</v>
      </c>
      <c r="F26" s="49">
        <v>64813102.6</v>
      </c>
    </row>
    <row r="27" s="58" customFormat="1" ht="20" customHeight="1" spans="1:6">
      <c r="A27" s="36" t="s">
        <v>11</v>
      </c>
      <c r="B27" s="36" t="s">
        <v>49</v>
      </c>
      <c r="C27" s="36" t="s">
        <v>10</v>
      </c>
      <c r="D27" s="49">
        <v>5272.38</v>
      </c>
      <c r="E27" s="49">
        <v>0</v>
      </c>
      <c r="F27" s="49">
        <v>64818374.98</v>
      </c>
    </row>
    <row r="28" s="58" customFormat="1" ht="20" customHeight="1" spans="1:6">
      <c r="A28" s="36" t="s">
        <v>11</v>
      </c>
      <c r="B28" s="36" t="s">
        <v>50</v>
      </c>
      <c r="C28" s="36" t="s">
        <v>10</v>
      </c>
      <c r="D28" s="49">
        <v>4600</v>
      </c>
      <c r="E28" s="49">
        <v>0</v>
      </c>
      <c r="F28" s="49">
        <v>64822974.98</v>
      </c>
    </row>
    <row r="29" s="58" customFormat="1" ht="20" customHeight="1" spans="1:6">
      <c r="A29" s="36" t="s">
        <v>11</v>
      </c>
      <c r="B29" s="36" t="s">
        <v>51</v>
      </c>
      <c r="C29" s="36" t="s">
        <v>10</v>
      </c>
      <c r="D29" s="49">
        <v>4500</v>
      </c>
      <c r="E29" s="49">
        <v>0</v>
      </c>
      <c r="F29" s="49">
        <v>64827474.98</v>
      </c>
    </row>
    <row r="30" s="58" customFormat="1" ht="20" customHeight="1" spans="1:6">
      <c r="A30" s="36" t="s">
        <v>11</v>
      </c>
      <c r="B30" s="36" t="s">
        <v>52</v>
      </c>
      <c r="C30" s="36" t="s">
        <v>10</v>
      </c>
      <c r="D30" s="49">
        <v>4346.26</v>
      </c>
      <c r="E30" s="49">
        <v>0</v>
      </c>
      <c r="F30" s="49">
        <v>64831821.24</v>
      </c>
    </row>
    <row r="31" s="58" customFormat="1" ht="20" customHeight="1" spans="1:6">
      <c r="A31" s="36" t="s">
        <v>11</v>
      </c>
      <c r="B31" s="36" t="s">
        <v>53</v>
      </c>
      <c r="C31" s="36" t="s">
        <v>10</v>
      </c>
      <c r="D31" s="49">
        <v>3560</v>
      </c>
      <c r="E31" s="49">
        <v>0</v>
      </c>
      <c r="F31" s="49">
        <v>64835381.24</v>
      </c>
    </row>
    <row r="32" s="58" customFormat="1" ht="20" customHeight="1" spans="1:6">
      <c r="A32" s="36" t="s">
        <v>11</v>
      </c>
      <c r="B32" s="36" t="s">
        <v>54</v>
      </c>
      <c r="C32" s="36" t="s">
        <v>10</v>
      </c>
      <c r="D32" s="49">
        <v>2920</v>
      </c>
      <c r="E32" s="49">
        <v>0</v>
      </c>
      <c r="F32" s="49">
        <v>64838301.24</v>
      </c>
    </row>
    <row r="33" s="58" customFormat="1" ht="20" customHeight="1" spans="1:6">
      <c r="A33" s="36" t="s">
        <v>11</v>
      </c>
      <c r="B33" s="36" t="s">
        <v>35</v>
      </c>
      <c r="C33" s="36" t="s">
        <v>10</v>
      </c>
      <c r="D33" s="49">
        <v>2890</v>
      </c>
      <c r="E33" s="49">
        <v>0</v>
      </c>
      <c r="F33" s="49">
        <v>64841191.24</v>
      </c>
    </row>
    <row r="34" s="58" customFormat="1" ht="20" customHeight="1" spans="1:6">
      <c r="A34" s="36" t="s">
        <v>11</v>
      </c>
      <c r="B34" s="36" t="s">
        <v>55</v>
      </c>
      <c r="C34" s="36" t="s">
        <v>10</v>
      </c>
      <c r="D34" s="49">
        <v>2356.07</v>
      </c>
      <c r="E34" s="49">
        <v>0</v>
      </c>
      <c r="F34" s="49">
        <v>64843547.31</v>
      </c>
    </row>
    <row r="35" s="58" customFormat="1" ht="20" customHeight="1" spans="1:6">
      <c r="A35" s="36" t="s">
        <v>11</v>
      </c>
      <c r="B35" s="36" t="s">
        <v>56</v>
      </c>
      <c r="C35" s="36" t="s">
        <v>10</v>
      </c>
      <c r="D35" s="49">
        <v>1689.9</v>
      </c>
      <c r="E35" s="49">
        <v>0</v>
      </c>
      <c r="F35" s="49">
        <v>64845237.21</v>
      </c>
    </row>
    <row r="36" s="58" customFormat="1" ht="20" customHeight="1" spans="1:6">
      <c r="A36" s="36" t="s">
        <v>11</v>
      </c>
      <c r="B36" s="36" t="s">
        <v>57</v>
      </c>
      <c r="C36" s="36" t="s">
        <v>10</v>
      </c>
      <c r="D36" s="49">
        <v>1200</v>
      </c>
      <c r="E36" s="49">
        <v>0</v>
      </c>
      <c r="F36" s="49">
        <v>64846437.21</v>
      </c>
    </row>
    <row r="37" s="58" customFormat="1" ht="20" customHeight="1" spans="1:6">
      <c r="A37" s="36" t="s">
        <v>11</v>
      </c>
      <c r="B37" s="36" t="s">
        <v>58</v>
      </c>
      <c r="C37" s="36" t="s">
        <v>10</v>
      </c>
      <c r="D37" s="49">
        <v>1000</v>
      </c>
      <c r="E37" s="49">
        <v>0</v>
      </c>
      <c r="F37" s="49">
        <v>64847437.21</v>
      </c>
    </row>
    <row r="38" s="58" customFormat="1" ht="20" customHeight="1" spans="1:6">
      <c r="A38" s="36" t="s">
        <v>11</v>
      </c>
      <c r="B38" s="36" t="s">
        <v>59</v>
      </c>
      <c r="C38" s="36" t="s">
        <v>10</v>
      </c>
      <c r="D38" s="49">
        <v>1000</v>
      </c>
      <c r="E38" s="49">
        <v>0</v>
      </c>
      <c r="F38" s="49">
        <v>64848437.21</v>
      </c>
    </row>
    <row r="39" s="58" customFormat="1" ht="20" customHeight="1" spans="1:6">
      <c r="A39" s="36" t="s">
        <v>11</v>
      </c>
      <c r="B39" s="36" t="s">
        <v>60</v>
      </c>
      <c r="C39" s="36" t="s">
        <v>10</v>
      </c>
      <c r="D39" s="49">
        <v>809</v>
      </c>
      <c r="E39" s="49">
        <v>0</v>
      </c>
      <c r="F39" s="49">
        <v>64849246.21</v>
      </c>
    </row>
    <row r="40" s="58" customFormat="1" ht="20" customHeight="1" spans="1:6">
      <c r="A40" s="36" t="s">
        <v>11</v>
      </c>
      <c r="B40" s="36" t="s">
        <v>61</v>
      </c>
      <c r="C40" s="36" t="s">
        <v>10</v>
      </c>
      <c r="D40" s="49">
        <v>785.7</v>
      </c>
      <c r="E40" s="49">
        <v>0</v>
      </c>
      <c r="F40" s="49">
        <v>64850031.91</v>
      </c>
    </row>
    <row r="41" s="58" customFormat="1" ht="20" customHeight="1" spans="1:6">
      <c r="A41" s="36" t="s">
        <v>11</v>
      </c>
      <c r="B41" s="36" t="s">
        <v>62</v>
      </c>
      <c r="C41" s="36" t="s">
        <v>10</v>
      </c>
      <c r="D41" s="49">
        <v>569.92</v>
      </c>
      <c r="E41" s="49">
        <v>0</v>
      </c>
      <c r="F41" s="49">
        <v>64850601.83</v>
      </c>
    </row>
    <row r="42" s="58" customFormat="1" ht="20" customHeight="1" spans="1:6">
      <c r="A42" s="36" t="s">
        <v>11</v>
      </c>
      <c r="B42" s="36" t="s">
        <v>63</v>
      </c>
      <c r="C42" s="36" t="s">
        <v>10</v>
      </c>
      <c r="D42" s="49">
        <v>267</v>
      </c>
      <c r="E42" s="49">
        <v>0</v>
      </c>
      <c r="F42" s="49">
        <v>64850868.83</v>
      </c>
    </row>
    <row r="43" s="58" customFormat="1" ht="20" customHeight="1" spans="1:6">
      <c r="A43" s="36" t="s">
        <v>11</v>
      </c>
      <c r="B43" s="36" t="s">
        <v>64</v>
      </c>
      <c r="C43" s="36" t="s">
        <v>10</v>
      </c>
      <c r="D43" s="49">
        <v>252</v>
      </c>
      <c r="E43" s="49">
        <v>0</v>
      </c>
      <c r="F43" s="49">
        <v>64851120.83</v>
      </c>
    </row>
    <row r="44" s="58" customFormat="1" ht="20" customHeight="1" spans="1:6">
      <c r="A44" s="36" t="s">
        <v>11</v>
      </c>
      <c r="B44" s="36" t="s">
        <v>65</v>
      </c>
      <c r="C44" s="36" t="s">
        <v>10</v>
      </c>
      <c r="D44" s="49">
        <v>196</v>
      </c>
      <c r="E44" s="49">
        <v>0</v>
      </c>
      <c r="F44" s="49">
        <v>64851316.83</v>
      </c>
    </row>
    <row r="45" s="58" customFormat="1" ht="20" customHeight="1" spans="1:6">
      <c r="A45" s="36" t="s">
        <v>11</v>
      </c>
      <c r="B45" s="36" t="s">
        <v>66</v>
      </c>
      <c r="C45" s="36" t="s">
        <v>10</v>
      </c>
      <c r="D45" s="49">
        <v>109</v>
      </c>
      <c r="E45" s="49">
        <v>0</v>
      </c>
      <c r="F45" s="49">
        <v>64851425.83</v>
      </c>
    </row>
    <row r="46" s="58" customFormat="1" ht="20" customHeight="1" spans="1:6">
      <c r="A46" s="36" t="s">
        <v>11</v>
      </c>
      <c r="B46" s="36" t="s">
        <v>67</v>
      </c>
      <c r="C46" s="36" t="s">
        <v>10</v>
      </c>
      <c r="D46" s="49">
        <v>0</v>
      </c>
      <c r="E46" s="49">
        <v>135613.98</v>
      </c>
      <c r="F46" s="49">
        <v>64715811.85</v>
      </c>
    </row>
    <row r="47" s="58" customFormat="1" ht="20" customHeight="1" spans="1:6">
      <c r="A47" s="36" t="s">
        <v>11</v>
      </c>
      <c r="B47" s="36" t="s">
        <v>68</v>
      </c>
      <c r="C47" s="36" t="s">
        <v>10</v>
      </c>
      <c r="D47" s="49">
        <v>0</v>
      </c>
      <c r="E47" s="49">
        <v>31892.68</v>
      </c>
      <c r="F47" s="49">
        <v>64683919.17</v>
      </c>
    </row>
    <row r="48" s="58" customFormat="1" ht="20" customHeight="1" spans="1:6">
      <c r="A48" s="36" t="s">
        <v>11</v>
      </c>
      <c r="B48" s="36" t="s">
        <v>69</v>
      </c>
      <c r="C48" s="36" t="s">
        <v>10</v>
      </c>
      <c r="D48" s="49">
        <v>0</v>
      </c>
      <c r="E48" s="49">
        <v>3100</v>
      </c>
      <c r="F48" s="49">
        <v>64680819.17</v>
      </c>
    </row>
    <row r="49" s="58" customFormat="1" ht="20" customHeight="1" spans="1:6">
      <c r="A49" s="36" t="s">
        <v>11</v>
      </c>
      <c r="B49" s="36" t="s">
        <v>70</v>
      </c>
      <c r="C49" s="36" t="s">
        <v>10</v>
      </c>
      <c r="D49" s="49">
        <v>0</v>
      </c>
      <c r="E49" s="49">
        <v>6724.9</v>
      </c>
      <c r="F49" s="49">
        <v>64674094.27</v>
      </c>
    </row>
    <row r="50" s="58" customFormat="1" ht="20" customHeight="1" spans="1:6">
      <c r="A50" s="36" t="s">
        <v>11</v>
      </c>
      <c r="B50" s="36" t="s">
        <v>71</v>
      </c>
      <c r="C50" s="36" t="s">
        <v>10</v>
      </c>
      <c r="D50" s="49">
        <v>0</v>
      </c>
      <c r="E50" s="49">
        <v>837.82</v>
      </c>
      <c r="F50" s="49">
        <v>64673256.45</v>
      </c>
    </row>
    <row r="51" s="58" customFormat="1" ht="20" customHeight="1" spans="1:6">
      <c r="A51" s="36" t="s">
        <v>11</v>
      </c>
      <c r="B51" s="36" t="s">
        <v>13</v>
      </c>
      <c r="C51" s="36" t="s">
        <v>10</v>
      </c>
      <c r="D51" s="49">
        <v>0</v>
      </c>
      <c r="E51" s="49">
        <v>20000</v>
      </c>
      <c r="F51" s="49">
        <v>64653256.45</v>
      </c>
    </row>
    <row r="52" s="58" customFormat="1" ht="20" customHeight="1" spans="1:6">
      <c r="A52" s="36" t="s">
        <v>11</v>
      </c>
      <c r="B52" s="36" t="s">
        <v>72</v>
      </c>
      <c r="C52" s="36" t="s">
        <v>10</v>
      </c>
      <c r="D52" s="49">
        <v>0</v>
      </c>
      <c r="E52" s="49">
        <v>25</v>
      </c>
      <c r="F52" s="49">
        <v>64653231.45</v>
      </c>
    </row>
    <row r="53" s="58" customFormat="1" ht="20" customHeight="1" spans="1:6">
      <c r="A53" s="36" t="s">
        <v>11</v>
      </c>
      <c r="B53" s="36" t="s">
        <v>73</v>
      </c>
      <c r="C53" s="36" t="s">
        <v>10</v>
      </c>
      <c r="D53" s="49">
        <v>0</v>
      </c>
      <c r="E53" s="49">
        <v>40000</v>
      </c>
      <c r="F53" s="49">
        <v>64613231.45</v>
      </c>
    </row>
    <row r="54" s="58" customFormat="1" ht="20" customHeight="1" spans="1:6">
      <c r="A54" s="36" t="s">
        <v>11</v>
      </c>
      <c r="B54" s="36" t="s">
        <v>74</v>
      </c>
      <c r="C54" s="36" t="s">
        <v>10</v>
      </c>
      <c r="D54" s="49">
        <v>0</v>
      </c>
      <c r="E54" s="49">
        <v>18812.96</v>
      </c>
      <c r="F54" s="49">
        <v>64594418.49</v>
      </c>
    </row>
    <row r="55" s="58" customFormat="1" ht="20" customHeight="1" spans="1:6">
      <c r="A55" s="36" t="s">
        <v>11</v>
      </c>
      <c r="B55" s="36" t="s">
        <v>74</v>
      </c>
      <c r="C55" s="36" t="s">
        <v>10</v>
      </c>
      <c r="D55" s="49">
        <v>0</v>
      </c>
      <c r="E55" s="49">
        <v>2313.32</v>
      </c>
      <c r="F55" s="49">
        <v>64592105.17</v>
      </c>
    </row>
    <row r="56" s="58" customFormat="1" ht="20" customHeight="1" spans="1:6">
      <c r="A56" s="36" t="s">
        <v>11</v>
      </c>
      <c r="B56" s="36" t="s">
        <v>75</v>
      </c>
      <c r="C56" s="36" t="s">
        <v>10</v>
      </c>
      <c r="D56" s="49">
        <v>0</v>
      </c>
      <c r="E56" s="49">
        <v>39.37</v>
      </c>
      <c r="F56" s="49">
        <v>64592065.8</v>
      </c>
    </row>
    <row r="57" s="58" customFormat="1" ht="20" customHeight="1" spans="1:6">
      <c r="A57" s="36" t="s">
        <v>11</v>
      </c>
      <c r="B57" s="36" t="s">
        <v>75</v>
      </c>
      <c r="C57" s="36" t="s">
        <v>10</v>
      </c>
      <c r="D57" s="49">
        <v>0</v>
      </c>
      <c r="E57" s="49">
        <v>41.15</v>
      </c>
      <c r="F57" s="49">
        <v>64592024.65</v>
      </c>
    </row>
    <row r="58" s="58" customFormat="1" ht="20" customHeight="1" spans="1:6">
      <c r="A58" s="36" t="s">
        <v>11</v>
      </c>
      <c r="B58" s="36" t="s">
        <v>75</v>
      </c>
      <c r="C58" s="36" t="s">
        <v>10</v>
      </c>
      <c r="D58" s="49">
        <v>0</v>
      </c>
      <c r="E58" s="49">
        <v>132.47</v>
      </c>
      <c r="F58" s="49">
        <v>64591892.18</v>
      </c>
    </row>
    <row r="59" s="58" customFormat="1" ht="20" customHeight="1" spans="1:6">
      <c r="A59" s="36" t="s">
        <v>11</v>
      </c>
      <c r="B59" s="36" t="s">
        <v>76</v>
      </c>
      <c r="C59" s="36" t="s">
        <v>10</v>
      </c>
      <c r="D59" s="49">
        <v>0</v>
      </c>
      <c r="E59" s="49">
        <v>60696.52</v>
      </c>
      <c r="F59" s="49">
        <v>64531195.66</v>
      </c>
    </row>
    <row r="60" s="58" customFormat="1" ht="20" customHeight="1" spans="1:6">
      <c r="A60" s="36" t="s">
        <v>11</v>
      </c>
      <c r="B60" s="36" t="s">
        <v>77</v>
      </c>
      <c r="C60" s="36" t="s">
        <v>10</v>
      </c>
      <c r="D60" s="49">
        <v>0</v>
      </c>
      <c r="E60" s="49">
        <v>89591.86</v>
      </c>
      <c r="F60" s="49">
        <v>64441603.8</v>
      </c>
    </row>
    <row r="61" s="58" customFormat="1" ht="20" customHeight="1" spans="1:6">
      <c r="A61" s="36" t="s">
        <v>11</v>
      </c>
      <c r="B61" s="36" t="s">
        <v>78</v>
      </c>
      <c r="C61" s="36" t="s">
        <v>10</v>
      </c>
      <c r="D61" s="49">
        <v>0</v>
      </c>
      <c r="E61" s="49">
        <v>2398.41</v>
      </c>
      <c r="F61" s="49">
        <v>64439205.39</v>
      </c>
    </row>
    <row r="62" s="58" customFormat="1" ht="20" customHeight="1" spans="1:6">
      <c r="A62" s="36" t="s">
        <v>11</v>
      </c>
      <c r="B62" s="36" t="s">
        <v>79</v>
      </c>
      <c r="C62" s="36" t="s">
        <v>10</v>
      </c>
      <c r="D62" s="49">
        <v>0</v>
      </c>
      <c r="E62" s="49">
        <v>27641.69</v>
      </c>
      <c r="F62" s="49">
        <v>64411563.7</v>
      </c>
    </row>
    <row r="63" s="58" customFormat="1" ht="20" customHeight="1" spans="1:6">
      <c r="A63" s="36" t="s">
        <v>11</v>
      </c>
      <c r="B63" s="36" t="s">
        <v>80</v>
      </c>
      <c r="C63" s="36" t="s">
        <v>10</v>
      </c>
      <c r="D63" s="49">
        <v>0</v>
      </c>
      <c r="E63" s="49">
        <v>609.96</v>
      </c>
      <c r="F63" s="49">
        <v>64410953.74</v>
      </c>
    </row>
    <row r="64" s="58" customFormat="1" ht="20" customHeight="1" spans="1:6">
      <c r="A64" s="36" t="s">
        <v>11</v>
      </c>
      <c r="B64" s="36" t="s">
        <v>81</v>
      </c>
      <c r="C64" s="36" t="s">
        <v>10</v>
      </c>
      <c r="D64" s="49">
        <v>0</v>
      </c>
      <c r="E64" s="49">
        <v>609.96</v>
      </c>
      <c r="F64" s="49">
        <v>64410343.78</v>
      </c>
    </row>
    <row r="65" s="58" customFormat="1" ht="20" customHeight="1" spans="1:6">
      <c r="A65" s="36" t="s">
        <v>11</v>
      </c>
      <c r="B65" s="36" t="s">
        <v>82</v>
      </c>
      <c r="C65" s="36" t="s">
        <v>10</v>
      </c>
      <c r="D65" s="49">
        <v>0</v>
      </c>
      <c r="E65" s="49">
        <v>609.96</v>
      </c>
      <c r="F65" s="49">
        <v>64409733.82</v>
      </c>
    </row>
    <row r="66" s="58" customFormat="1" ht="20" customHeight="1" spans="1:6">
      <c r="A66" s="36" t="s">
        <v>11</v>
      </c>
      <c r="B66" s="36" t="s">
        <v>83</v>
      </c>
      <c r="C66" s="36" t="s">
        <v>10</v>
      </c>
      <c r="D66" s="49">
        <v>0</v>
      </c>
      <c r="E66" s="49">
        <v>609.96</v>
      </c>
      <c r="F66" s="49">
        <v>64409123.86</v>
      </c>
    </row>
    <row r="67" s="58" customFormat="1" ht="20" customHeight="1" spans="1:6">
      <c r="A67" s="36" t="s">
        <v>11</v>
      </c>
      <c r="B67" s="36" t="s">
        <v>84</v>
      </c>
      <c r="C67" s="36" t="s">
        <v>10</v>
      </c>
      <c r="D67" s="49">
        <v>0</v>
      </c>
      <c r="E67" s="49">
        <v>609.96</v>
      </c>
      <c r="F67" s="49">
        <v>64408513.9</v>
      </c>
    </row>
    <row r="68" s="58" customFormat="1" ht="20" customHeight="1" spans="1:6">
      <c r="A68" s="36" t="s">
        <v>11</v>
      </c>
      <c r="B68" s="36" t="s">
        <v>85</v>
      </c>
      <c r="C68" s="36" t="s">
        <v>10</v>
      </c>
      <c r="D68" s="49">
        <v>0</v>
      </c>
      <c r="E68" s="49">
        <v>5</v>
      </c>
      <c r="F68" s="49">
        <v>64408508.9</v>
      </c>
    </row>
    <row r="69" s="58" customFormat="1" ht="20" customHeight="1" spans="1:6">
      <c r="A69" s="36" t="s">
        <v>11</v>
      </c>
      <c r="B69" s="36" t="s">
        <v>85</v>
      </c>
      <c r="C69" s="36" t="s">
        <v>10</v>
      </c>
      <c r="D69" s="49">
        <v>0</v>
      </c>
      <c r="E69" s="49">
        <v>5</v>
      </c>
      <c r="F69" s="49">
        <v>64408503.9</v>
      </c>
    </row>
    <row r="70" s="58" customFormat="1" ht="20" customHeight="1" spans="1:6">
      <c r="A70" s="36" t="s">
        <v>11</v>
      </c>
      <c r="B70" s="36" t="s">
        <v>86</v>
      </c>
      <c r="C70" s="36" t="s">
        <v>10</v>
      </c>
      <c r="D70" s="49">
        <v>0</v>
      </c>
      <c r="E70" s="49">
        <v>2300</v>
      </c>
      <c r="F70" s="49">
        <v>64406203.9</v>
      </c>
    </row>
    <row r="71" s="58" customFormat="1" ht="20" customHeight="1" spans="1:6">
      <c r="A71" s="36" t="s">
        <v>11</v>
      </c>
      <c r="B71" s="36" t="s">
        <v>87</v>
      </c>
      <c r="C71" s="36" t="s">
        <v>10</v>
      </c>
      <c r="D71" s="49">
        <v>0</v>
      </c>
      <c r="E71" s="49">
        <v>1150</v>
      </c>
      <c r="F71" s="49">
        <v>64405053.9</v>
      </c>
    </row>
    <row r="72" s="58" customFormat="1" ht="37" customHeight="1" spans="1:6">
      <c r="A72" s="36" t="s">
        <v>11</v>
      </c>
      <c r="B72" s="60" t="s">
        <v>88</v>
      </c>
      <c r="C72" s="36" t="s">
        <v>10</v>
      </c>
      <c r="D72" s="49">
        <v>0</v>
      </c>
      <c r="E72" s="49">
        <v>5015656.6</v>
      </c>
      <c r="F72" s="49">
        <v>59389397.3</v>
      </c>
    </row>
    <row r="73" s="58" customFormat="1" ht="20" customHeight="1" spans="1:6">
      <c r="A73" s="36" t="s">
        <v>11</v>
      </c>
      <c r="B73" s="36" t="s">
        <v>89</v>
      </c>
      <c r="C73" s="36" t="s">
        <v>10</v>
      </c>
      <c r="D73" s="49">
        <v>0</v>
      </c>
      <c r="E73" s="49">
        <v>478.75</v>
      </c>
      <c r="F73" s="49">
        <v>59388918.55</v>
      </c>
    </row>
    <row r="74" s="58" customFormat="1" ht="20" customHeight="1" spans="1:6">
      <c r="A74" s="36" t="s">
        <v>11</v>
      </c>
      <c r="B74" s="36" t="s">
        <v>90</v>
      </c>
      <c r="C74" s="36" t="s">
        <v>10</v>
      </c>
      <c r="D74" s="49">
        <v>0</v>
      </c>
      <c r="E74" s="49">
        <v>344.7</v>
      </c>
      <c r="F74" s="49">
        <v>59388573.85</v>
      </c>
    </row>
    <row r="75" s="58" customFormat="1" ht="20" customHeight="1" spans="1:6">
      <c r="A75" s="36" t="s">
        <v>11</v>
      </c>
      <c r="B75" s="36" t="s">
        <v>12</v>
      </c>
      <c r="C75" s="36" t="s">
        <v>10</v>
      </c>
      <c r="D75" s="49">
        <v>0</v>
      </c>
      <c r="E75" s="49">
        <v>190000</v>
      </c>
      <c r="F75" s="49">
        <v>59198573.85</v>
      </c>
    </row>
    <row r="76" s="58" customFormat="1" ht="20" customHeight="1" spans="1:6">
      <c r="A76" s="36" t="s">
        <v>11</v>
      </c>
      <c r="B76" s="36" t="s">
        <v>91</v>
      </c>
      <c r="C76" s="36" t="s">
        <v>10</v>
      </c>
      <c r="D76" s="49">
        <v>0</v>
      </c>
      <c r="E76" s="49">
        <v>152087</v>
      </c>
      <c r="F76" s="49">
        <v>59046486.85</v>
      </c>
    </row>
    <row r="77" s="58" customFormat="1" ht="20" customHeight="1" spans="1:6">
      <c r="A77" s="36" t="s">
        <v>11</v>
      </c>
      <c r="B77" s="36" t="s">
        <v>92</v>
      </c>
      <c r="C77" s="36" t="s">
        <v>10</v>
      </c>
      <c r="D77" s="49">
        <v>0</v>
      </c>
      <c r="E77" s="49">
        <v>33680</v>
      </c>
      <c r="F77" s="49">
        <v>59012806.85</v>
      </c>
    </row>
    <row r="78" s="58" customFormat="1" ht="20" customHeight="1" spans="1:6">
      <c r="A78" s="36" t="s">
        <v>11</v>
      </c>
      <c r="B78" s="36" t="s">
        <v>93</v>
      </c>
      <c r="C78" s="36" t="s">
        <v>10</v>
      </c>
      <c r="D78" s="49">
        <v>0</v>
      </c>
      <c r="E78" s="49">
        <v>298.44</v>
      </c>
      <c r="F78" s="49">
        <v>59012508.41</v>
      </c>
    </row>
    <row r="79" s="58" customFormat="1" ht="20" customHeight="1" spans="1:6">
      <c r="A79" s="36" t="s">
        <v>11</v>
      </c>
      <c r="B79" s="36" t="s">
        <v>94</v>
      </c>
      <c r="C79" s="36" t="s">
        <v>10</v>
      </c>
      <c r="D79" s="49">
        <v>0</v>
      </c>
      <c r="E79" s="49">
        <v>982.61</v>
      </c>
      <c r="F79" s="49">
        <v>59011525.8</v>
      </c>
    </row>
    <row r="80" s="58" customFormat="1" ht="20" customHeight="1" spans="1:6">
      <c r="A80" s="36" t="s">
        <v>11</v>
      </c>
      <c r="B80" s="36" t="s">
        <v>95</v>
      </c>
      <c r="C80" s="36" t="s">
        <v>10</v>
      </c>
      <c r="D80" s="49">
        <v>0</v>
      </c>
      <c r="E80" s="49">
        <v>19056</v>
      </c>
      <c r="F80" s="49">
        <v>58992469.8</v>
      </c>
    </row>
    <row r="81" s="58" customFormat="1" ht="20" customHeight="1" spans="1:6">
      <c r="A81" s="36" t="s">
        <v>11</v>
      </c>
      <c r="B81" s="36" t="s">
        <v>96</v>
      </c>
      <c r="C81" s="36" t="s">
        <v>10</v>
      </c>
      <c r="D81" s="49">
        <v>0</v>
      </c>
      <c r="E81" s="49">
        <v>360</v>
      </c>
      <c r="F81" s="49">
        <v>58992109.8</v>
      </c>
    </row>
    <row r="82" ht="17" customHeight="1" spans="1:6">
      <c r="A82" s="61" t="str">
        <f>现金收支明细公布表!A20</f>
        <v>(以上公开数据根据贵单位提交的原始单据核算)</v>
      </c>
      <c r="B82" s="61"/>
      <c r="C82" s="61"/>
      <c r="D82" s="61"/>
      <c r="E82" s="61"/>
      <c r="F82" s="61"/>
    </row>
  </sheetData>
  <sheetProtection selectLockedCells="1" selectUnlockedCells="1"/>
  <mergeCells count="3">
    <mergeCell ref="A1:F1"/>
    <mergeCell ref="A2:F2"/>
    <mergeCell ref="A82:F82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view="pageBreakPreview" zoomScaleNormal="100" workbookViewId="0">
      <selection activeCell="J6" sqref="J6"/>
    </sheetView>
  </sheetViews>
  <sheetFormatPr defaultColWidth="9" defaultRowHeight="12.9" outlineLevelCol="6"/>
  <cols>
    <col min="1" max="1" width="12.5688073394495" customWidth="1"/>
    <col min="2" max="2" width="36.7155963302752" customWidth="1"/>
    <col min="3" max="3" width="13" customWidth="1"/>
    <col min="4" max="4" width="14" customWidth="1"/>
    <col min="5" max="5" width="18.4311926605505" customWidth="1"/>
    <col min="6" max="6" width="17.7155963302752" customWidth="1"/>
    <col min="7" max="7" width="16.1467889908257" customWidth="1"/>
  </cols>
  <sheetData>
    <row r="1" ht="24.45" spans="1:7">
      <c r="A1" s="53" t="s">
        <v>97</v>
      </c>
      <c r="B1" s="54"/>
      <c r="C1" s="54"/>
      <c r="D1" s="54"/>
      <c r="E1" s="54"/>
      <c r="F1" s="54"/>
      <c r="G1" s="54"/>
    </row>
    <row r="2" ht="18" customHeight="1" spans="1:7">
      <c r="A2" s="55" t="str">
        <f>现金收支明细公布表!A2</f>
        <v>报表单位：珠海市香洲官塘股份合作公司                              2025年1月                         单位：元                                                                                    </v>
      </c>
      <c r="B2" s="56"/>
      <c r="C2" s="56"/>
      <c r="D2" s="56"/>
      <c r="E2" s="56"/>
      <c r="F2" s="56"/>
      <c r="G2" s="56"/>
    </row>
    <row r="3" s="41" customFormat="1" ht="20" customHeight="1" spans="1:7">
      <c r="A3" s="57" t="s">
        <v>98</v>
      </c>
      <c r="B3" s="57" t="s">
        <v>99</v>
      </c>
      <c r="C3" s="57" t="s">
        <v>100</v>
      </c>
      <c r="D3" s="57" t="s">
        <v>101</v>
      </c>
      <c r="E3" s="57" t="s">
        <v>102</v>
      </c>
      <c r="F3" s="57" t="s">
        <v>103</v>
      </c>
      <c r="G3" s="57" t="s">
        <v>104</v>
      </c>
    </row>
    <row r="4" s="41" customFormat="1" ht="20" customHeight="1" spans="1:7">
      <c r="A4" s="36" t="s">
        <v>8</v>
      </c>
      <c r="B4" s="36" t="s">
        <v>105</v>
      </c>
      <c r="C4" s="36" t="s">
        <v>8</v>
      </c>
      <c r="D4" s="49" t="s">
        <v>8</v>
      </c>
      <c r="E4" s="49">
        <v>43812846.06</v>
      </c>
      <c r="F4" s="49">
        <v>25175015.52</v>
      </c>
      <c r="G4" s="49">
        <v>18637830.54</v>
      </c>
    </row>
    <row r="5" s="41" customFormat="1" ht="20" customHeight="1" spans="1:7">
      <c r="A5" s="36" t="s">
        <v>106</v>
      </c>
      <c r="B5" s="36" t="s">
        <v>107</v>
      </c>
      <c r="C5" s="36" t="s">
        <v>8</v>
      </c>
      <c r="D5" s="49" t="s">
        <v>8</v>
      </c>
      <c r="E5" s="49">
        <v>1133726.22</v>
      </c>
      <c r="F5" s="49">
        <v>747564.37</v>
      </c>
      <c r="G5" s="49">
        <v>386161.85</v>
      </c>
    </row>
    <row r="6" s="41" customFormat="1" ht="20" customHeight="1" spans="1:7">
      <c r="A6" s="36" t="s">
        <v>108</v>
      </c>
      <c r="B6" s="36" t="s">
        <v>109</v>
      </c>
      <c r="C6" s="36" t="s">
        <v>8</v>
      </c>
      <c r="D6" s="49" t="s">
        <v>8</v>
      </c>
      <c r="E6" s="49">
        <v>50317.86</v>
      </c>
      <c r="F6" s="49">
        <v>48910.54</v>
      </c>
      <c r="G6" s="49">
        <v>1407.32</v>
      </c>
    </row>
    <row r="7" s="41" customFormat="1" ht="20" customHeight="1" spans="1:7">
      <c r="A7" s="36" t="s">
        <v>110</v>
      </c>
      <c r="B7" s="36" t="s">
        <v>111</v>
      </c>
      <c r="C7" s="36" t="s">
        <v>8</v>
      </c>
      <c r="D7" s="49" t="s">
        <v>8</v>
      </c>
      <c r="E7" s="49">
        <v>105621.17</v>
      </c>
      <c r="F7" s="49">
        <v>102215.73</v>
      </c>
      <c r="G7" s="49">
        <v>3405.44</v>
      </c>
    </row>
    <row r="8" s="41" customFormat="1" ht="20" customHeight="1" spans="1:7">
      <c r="A8" s="36" t="s">
        <v>112</v>
      </c>
      <c r="B8" s="36" t="s">
        <v>113</v>
      </c>
      <c r="C8" s="36" t="s">
        <v>8</v>
      </c>
      <c r="D8" s="49" t="s">
        <v>8</v>
      </c>
      <c r="E8" s="49">
        <v>1128219.81</v>
      </c>
      <c r="F8" s="49">
        <v>808871.25</v>
      </c>
      <c r="G8" s="49">
        <v>319348.56</v>
      </c>
    </row>
    <row r="9" s="41" customFormat="1" ht="20" customHeight="1" spans="1:7">
      <c r="A9" s="36" t="s">
        <v>114</v>
      </c>
      <c r="B9" s="36" t="s">
        <v>115</v>
      </c>
      <c r="C9" s="36" t="s">
        <v>8</v>
      </c>
      <c r="D9" s="49" t="s">
        <v>8</v>
      </c>
      <c r="E9" s="49">
        <v>441398.36</v>
      </c>
      <c r="F9" s="49">
        <v>268604.13</v>
      </c>
      <c r="G9" s="49">
        <v>172794.23</v>
      </c>
    </row>
    <row r="10" s="41" customFormat="1" ht="20" customHeight="1" spans="1:7">
      <c r="A10" s="36" t="s">
        <v>116</v>
      </c>
      <c r="B10" s="36" t="s">
        <v>117</v>
      </c>
      <c r="C10" s="36" t="s">
        <v>8</v>
      </c>
      <c r="D10" s="49" t="s">
        <v>8</v>
      </c>
      <c r="E10" s="49">
        <v>552358.54</v>
      </c>
      <c r="F10" s="49">
        <v>483234.77</v>
      </c>
      <c r="G10" s="49">
        <v>69123.77</v>
      </c>
    </row>
    <row r="11" s="41" customFormat="1" ht="20" customHeight="1" spans="1:7">
      <c r="A11" s="36" t="s">
        <v>118</v>
      </c>
      <c r="B11" s="36" t="s">
        <v>119</v>
      </c>
      <c r="C11" s="36" t="s">
        <v>8</v>
      </c>
      <c r="D11" s="49" t="s">
        <v>8</v>
      </c>
      <c r="E11" s="49">
        <v>820445.1</v>
      </c>
      <c r="F11" s="49">
        <v>498800.81</v>
      </c>
      <c r="G11" s="49">
        <v>321644.29</v>
      </c>
    </row>
    <row r="12" s="41" customFormat="1" ht="20" customHeight="1" spans="1:7">
      <c r="A12" s="36" t="s">
        <v>120</v>
      </c>
      <c r="B12" s="36" t="s">
        <v>121</v>
      </c>
      <c r="C12" s="36" t="s">
        <v>8</v>
      </c>
      <c r="D12" s="49" t="s">
        <v>8</v>
      </c>
      <c r="E12" s="49">
        <v>681688.88</v>
      </c>
      <c r="F12" s="49">
        <v>414803.83</v>
      </c>
      <c r="G12" s="49">
        <v>266885.05</v>
      </c>
    </row>
    <row r="13" s="41" customFormat="1" ht="20" customHeight="1" spans="1:7">
      <c r="A13" s="36" t="s">
        <v>122</v>
      </c>
      <c r="B13" s="36" t="s">
        <v>123</v>
      </c>
      <c r="C13" s="36" t="s">
        <v>8</v>
      </c>
      <c r="D13" s="49" t="s">
        <v>8</v>
      </c>
      <c r="E13" s="49">
        <v>490218.64</v>
      </c>
      <c r="F13" s="49">
        <v>285809.97</v>
      </c>
      <c r="G13" s="49">
        <v>204408.67</v>
      </c>
    </row>
    <row r="14" s="41" customFormat="1" ht="20" customHeight="1" spans="1:7">
      <c r="A14" s="36" t="s">
        <v>124</v>
      </c>
      <c r="B14" s="36" t="s">
        <v>125</v>
      </c>
      <c r="C14" s="36" t="s">
        <v>8</v>
      </c>
      <c r="D14" s="49" t="s">
        <v>8</v>
      </c>
      <c r="E14" s="49">
        <v>186142.43</v>
      </c>
      <c r="F14" s="49">
        <v>178453.05</v>
      </c>
      <c r="G14" s="49">
        <v>7689.38</v>
      </c>
    </row>
    <row r="15" s="41" customFormat="1" ht="20" customHeight="1" spans="1:7">
      <c r="A15" s="36" t="s">
        <v>126</v>
      </c>
      <c r="B15" s="36" t="s">
        <v>127</v>
      </c>
      <c r="C15" s="36" t="s">
        <v>8</v>
      </c>
      <c r="D15" s="49" t="s">
        <v>8</v>
      </c>
      <c r="E15" s="49">
        <v>2746337.62</v>
      </c>
      <c r="F15" s="49">
        <v>1602526.01</v>
      </c>
      <c r="G15" s="49">
        <v>1143811.61</v>
      </c>
    </row>
    <row r="16" s="41" customFormat="1" ht="20" customHeight="1" spans="1:7">
      <c r="A16" s="36" t="s">
        <v>128</v>
      </c>
      <c r="B16" s="36" t="s">
        <v>129</v>
      </c>
      <c r="C16" s="36" t="s">
        <v>8</v>
      </c>
      <c r="D16" s="49" t="s">
        <v>8</v>
      </c>
      <c r="E16" s="49">
        <v>775245.42</v>
      </c>
      <c r="F16" s="49">
        <v>520412.19</v>
      </c>
      <c r="G16" s="49">
        <v>254833.23</v>
      </c>
    </row>
    <row r="17" s="41" customFormat="1" ht="20" customHeight="1" spans="1:7">
      <c r="A17" s="36" t="s">
        <v>130</v>
      </c>
      <c r="B17" s="36" t="s">
        <v>131</v>
      </c>
      <c r="C17" s="36" t="s">
        <v>8</v>
      </c>
      <c r="D17" s="49" t="s">
        <v>8</v>
      </c>
      <c r="E17" s="49">
        <v>11296613.09</v>
      </c>
      <c r="F17" s="49">
        <v>5741629.68</v>
      </c>
      <c r="G17" s="49">
        <v>5554983.41</v>
      </c>
    </row>
    <row r="18" s="41" customFormat="1" ht="20" customHeight="1" spans="1:7">
      <c r="A18" s="36" t="s">
        <v>132</v>
      </c>
      <c r="B18" s="36" t="s">
        <v>133</v>
      </c>
      <c r="C18" s="36" t="s">
        <v>8</v>
      </c>
      <c r="D18" s="49" t="s">
        <v>8</v>
      </c>
      <c r="E18" s="49">
        <v>4705970.92</v>
      </c>
      <c r="F18" s="49">
        <v>1981441.76</v>
      </c>
      <c r="G18" s="49">
        <v>2724529.16</v>
      </c>
    </row>
    <row r="19" s="41" customFormat="1" ht="20" customHeight="1" spans="1:7">
      <c r="A19" s="36" t="s">
        <v>134</v>
      </c>
      <c r="B19" s="36" t="s">
        <v>135</v>
      </c>
      <c r="C19" s="36" t="s">
        <v>8</v>
      </c>
      <c r="D19" s="49" t="s">
        <v>8</v>
      </c>
      <c r="E19" s="49">
        <v>3099384.9</v>
      </c>
      <c r="F19" s="49">
        <v>1536498.25</v>
      </c>
      <c r="G19" s="49">
        <v>1562886.65</v>
      </c>
    </row>
    <row r="20" s="41" customFormat="1" ht="20" customHeight="1" spans="1:7">
      <c r="A20" s="36" t="s">
        <v>136</v>
      </c>
      <c r="B20" s="36" t="s">
        <v>137</v>
      </c>
      <c r="C20" s="36" t="s">
        <v>8</v>
      </c>
      <c r="D20" s="49" t="s">
        <v>8</v>
      </c>
      <c r="E20" s="49">
        <v>3099384.9</v>
      </c>
      <c r="F20" s="49">
        <v>1543173.91</v>
      </c>
      <c r="G20" s="49">
        <v>1556210.99</v>
      </c>
    </row>
    <row r="21" s="41" customFormat="1" ht="20" customHeight="1" spans="1:7">
      <c r="A21" s="36" t="s">
        <v>138</v>
      </c>
      <c r="B21" s="36" t="s">
        <v>139</v>
      </c>
      <c r="C21" s="36" t="s">
        <v>8</v>
      </c>
      <c r="D21" s="49" t="s">
        <v>8</v>
      </c>
      <c r="E21" s="49">
        <v>60734.37</v>
      </c>
      <c r="F21" s="49">
        <v>49979.46</v>
      </c>
      <c r="G21" s="49">
        <v>10754.91</v>
      </c>
    </row>
    <row r="22" s="41" customFormat="1" ht="20" customHeight="1" spans="1:7">
      <c r="A22" s="36" t="s">
        <v>140</v>
      </c>
      <c r="B22" s="36" t="s">
        <v>141</v>
      </c>
      <c r="C22" s="36" t="s">
        <v>8</v>
      </c>
      <c r="D22" s="49" t="s">
        <v>8</v>
      </c>
      <c r="E22" s="49">
        <v>169107</v>
      </c>
      <c r="F22" s="49">
        <v>141239.14</v>
      </c>
      <c r="G22" s="49">
        <v>27867.86</v>
      </c>
    </row>
    <row r="23" s="41" customFormat="1" ht="20" customHeight="1" spans="1:7">
      <c r="A23" s="36" t="s">
        <v>142</v>
      </c>
      <c r="B23" s="36" t="s">
        <v>143</v>
      </c>
      <c r="C23" s="36" t="s">
        <v>8</v>
      </c>
      <c r="D23" s="49" t="s">
        <v>8</v>
      </c>
      <c r="E23" s="49">
        <v>215988.44</v>
      </c>
      <c r="F23" s="49">
        <v>148022.25</v>
      </c>
      <c r="G23" s="49">
        <v>67966.19</v>
      </c>
    </row>
    <row r="24" s="41" customFormat="1" ht="20" customHeight="1" spans="1:7">
      <c r="A24" s="36" t="s">
        <v>144</v>
      </c>
      <c r="B24" s="36" t="s">
        <v>145</v>
      </c>
      <c r="C24" s="36" t="s">
        <v>8</v>
      </c>
      <c r="D24" s="49" t="s">
        <v>8</v>
      </c>
      <c r="E24" s="49">
        <v>4716798.5</v>
      </c>
      <c r="F24" s="49">
        <v>1926032.56</v>
      </c>
      <c r="G24" s="49">
        <v>2790765.94</v>
      </c>
    </row>
    <row r="25" s="41" customFormat="1" ht="20" customHeight="1" spans="1:7">
      <c r="A25" s="36" t="s">
        <v>146</v>
      </c>
      <c r="B25" s="36" t="s">
        <v>147</v>
      </c>
      <c r="C25" s="36" t="s">
        <v>8</v>
      </c>
      <c r="D25" s="49" t="s">
        <v>8</v>
      </c>
      <c r="E25" s="49">
        <v>1055867.37</v>
      </c>
      <c r="F25" s="49">
        <v>750757.84</v>
      </c>
      <c r="G25" s="49">
        <v>305109.53</v>
      </c>
    </row>
    <row r="26" s="41" customFormat="1" ht="20" customHeight="1" spans="1:7">
      <c r="A26" s="36" t="s">
        <v>148</v>
      </c>
      <c r="B26" s="36" t="s">
        <v>149</v>
      </c>
      <c r="C26" s="36" t="s">
        <v>8</v>
      </c>
      <c r="D26" s="49" t="s">
        <v>8</v>
      </c>
      <c r="E26" s="49">
        <v>231928</v>
      </c>
      <c r="F26" s="49">
        <v>166569.96</v>
      </c>
      <c r="G26" s="49">
        <v>65358.04</v>
      </c>
    </row>
    <row r="27" s="41" customFormat="1" ht="20" customHeight="1" spans="1:7">
      <c r="A27" s="36" t="s">
        <v>150</v>
      </c>
      <c r="B27" s="36" t="s">
        <v>151</v>
      </c>
      <c r="C27" s="36" t="s">
        <v>8</v>
      </c>
      <c r="D27" s="49" t="s">
        <v>8</v>
      </c>
      <c r="E27" s="49">
        <v>118118.1</v>
      </c>
      <c r="F27" s="49">
        <v>118118.1</v>
      </c>
      <c r="G27" s="49">
        <v>0</v>
      </c>
    </row>
    <row r="28" s="41" customFormat="1" ht="20" customHeight="1" spans="1:7">
      <c r="A28" s="36" t="s">
        <v>152</v>
      </c>
      <c r="B28" s="36" t="s">
        <v>153</v>
      </c>
      <c r="C28" s="36" t="s">
        <v>8</v>
      </c>
      <c r="D28" s="49" t="s">
        <v>8</v>
      </c>
      <c r="E28" s="49">
        <v>387313.59</v>
      </c>
      <c r="F28" s="49">
        <v>371166.08</v>
      </c>
      <c r="G28" s="49">
        <v>16147.51</v>
      </c>
    </row>
    <row r="29" s="41" customFormat="1" ht="20" customHeight="1" spans="1:7">
      <c r="A29" s="36" t="s">
        <v>154</v>
      </c>
      <c r="B29" s="36" t="s">
        <v>155</v>
      </c>
      <c r="C29" s="36" t="s">
        <v>8</v>
      </c>
      <c r="D29" s="49" t="s">
        <v>8</v>
      </c>
      <c r="E29" s="49">
        <v>503696.91</v>
      </c>
      <c r="F29" s="49">
        <v>491175.97</v>
      </c>
      <c r="G29" s="49">
        <v>12520.94</v>
      </c>
    </row>
    <row r="30" s="41" customFormat="1" ht="20" customHeight="1" spans="1:7">
      <c r="A30" s="36" t="s">
        <v>156</v>
      </c>
      <c r="B30" s="36" t="s">
        <v>157</v>
      </c>
      <c r="C30" s="36" t="s">
        <v>8</v>
      </c>
      <c r="D30" s="49" t="s">
        <v>8</v>
      </c>
      <c r="E30" s="49">
        <v>1462079.46</v>
      </c>
      <c r="F30" s="49">
        <v>1227876.48</v>
      </c>
      <c r="G30" s="49">
        <v>234202.98</v>
      </c>
    </row>
    <row r="31" s="41" customFormat="1" ht="20" customHeight="1" spans="1:7">
      <c r="A31" s="36" t="s">
        <v>158</v>
      </c>
      <c r="B31" s="36" t="s">
        <v>159</v>
      </c>
      <c r="C31" s="36" t="s">
        <v>8</v>
      </c>
      <c r="D31" s="49" t="s">
        <v>8</v>
      </c>
      <c r="E31" s="49">
        <v>1161722.22</v>
      </c>
      <c r="F31" s="49">
        <v>1047726.75</v>
      </c>
      <c r="G31" s="49">
        <v>113995.47</v>
      </c>
    </row>
    <row r="32" s="41" customFormat="1" ht="20" customHeight="1" spans="1:7">
      <c r="A32" s="36" t="s">
        <v>160</v>
      </c>
      <c r="B32" s="36" t="s">
        <v>161</v>
      </c>
      <c r="C32" s="36" t="s">
        <v>8</v>
      </c>
      <c r="D32" s="49" t="s">
        <v>8</v>
      </c>
      <c r="E32" s="49">
        <v>1227616.04</v>
      </c>
      <c r="F32" s="49">
        <v>1112333.11</v>
      </c>
      <c r="G32" s="49">
        <v>115282.93</v>
      </c>
    </row>
    <row r="33" s="41" customFormat="1" ht="20" customHeight="1" spans="1:7">
      <c r="A33" s="36" t="s">
        <v>162</v>
      </c>
      <c r="B33" s="36" t="s">
        <v>163</v>
      </c>
      <c r="C33" s="36" t="s">
        <v>8</v>
      </c>
      <c r="D33" s="49" t="s">
        <v>8</v>
      </c>
      <c r="E33" s="49">
        <v>407917.35</v>
      </c>
      <c r="F33" s="49">
        <v>304774.8</v>
      </c>
      <c r="G33" s="49">
        <v>103142.55</v>
      </c>
    </row>
    <row r="34" s="41" customFormat="1" ht="20" customHeight="1" spans="1:7">
      <c r="A34" s="36" t="s">
        <v>164</v>
      </c>
      <c r="B34" s="36" t="s">
        <v>165</v>
      </c>
      <c r="C34" s="36" t="s">
        <v>8</v>
      </c>
      <c r="D34" s="49" t="s">
        <v>8</v>
      </c>
      <c r="E34" s="49">
        <v>181750</v>
      </c>
      <c r="F34" s="49">
        <v>121545.08</v>
      </c>
      <c r="G34" s="49">
        <v>60204.92</v>
      </c>
    </row>
    <row r="35" s="41" customFormat="1" ht="20" customHeight="1" spans="1:7">
      <c r="A35" s="36" t="s">
        <v>166</v>
      </c>
      <c r="B35" s="36" t="s">
        <v>167</v>
      </c>
      <c r="C35" s="36" t="s">
        <v>8</v>
      </c>
      <c r="D35" s="49" t="s">
        <v>8</v>
      </c>
      <c r="E35" s="49">
        <v>413333.59</v>
      </c>
      <c r="F35" s="49">
        <v>276766.62</v>
      </c>
      <c r="G35" s="49">
        <v>136566.97</v>
      </c>
    </row>
    <row r="36" s="41" customFormat="1" ht="20" customHeight="1" spans="1:7">
      <c r="A36" s="36" t="s">
        <v>168</v>
      </c>
      <c r="B36" s="36" t="s">
        <v>111</v>
      </c>
      <c r="C36" s="36" t="s">
        <v>8</v>
      </c>
      <c r="D36" s="49" t="s">
        <v>8</v>
      </c>
      <c r="E36" s="49">
        <v>33603.84</v>
      </c>
      <c r="F36" s="49">
        <v>33603.84</v>
      </c>
      <c r="G36" s="49">
        <v>0</v>
      </c>
    </row>
    <row r="37" s="41" customFormat="1" ht="20" customHeight="1" spans="1:7">
      <c r="A37" s="36" t="s">
        <v>169</v>
      </c>
      <c r="B37" s="36" t="s">
        <v>170</v>
      </c>
      <c r="C37" s="36" t="s">
        <v>8</v>
      </c>
      <c r="D37" s="49" t="s">
        <v>8</v>
      </c>
      <c r="E37" s="49">
        <v>13853.57</v>
      </c>
      <c r="F37" s="49">
        <v>13853.57</v>
      </c>
      <c r="G37" s="49">
        <v>0</v>
      </c>
    </row>
    <row r="38" s="41" customFormat="1" ht="20" customHeight="1" spans="1:7">
      <c r="A38" s="36" t="s">
        <v>171</v>
      </c>
      <c r="B38" s="36" t="s">
        <v>172</v>
      </c>
      <c r="C38" s="36" t="s">
        <v>8</v>
      </c>
      <c r="D38" s="49" t="s">
        <v>8</v>
      </c>
      <c r="E38" s="49">
        <v>58302.05</v>
      </c>
      <c r="F38" s="49">
        <v>58302.05</v>
      </c>
      <c r="G38" s="49">
        <v>0</v>
      </c>
    </row>
    <row r="39" s="41" customFormat="1" ht="20" customHeight="1" spans="1:7">
      <c r="A39" s="36" t="s">
        <v>173</v>
      </c>
      <c r="B39" s="36" t="s">
        <v>174</v>
      </c>
      <c r="C39" s="36" t="s">
        <v>8</v>
      </c>
      <c r="D39" s="49" t="s">
        <v>8</v>
      </c>
      <c r="E39" s="49">
        <v>17500</v>
      </c>
      <c r="F39" s="49">
        <v>17500</v>
      </c>
      <c r="G39" s="49">
        <v>0</v>
      </c>
    </row>
    <row r="40" s="41" customFormat="1" ht="20" customHeight="1" spans="1:7">
      <c r="A40" s="36" t="s">
        <v>175</v>
      </c>
      <c r="B40" s="36" t="s">
        <v>176</v>
      </c>
      <c r="C40" s="36" t="s">
        <v>8</v>
      </c>
      <c r="D40" s="49" t="s">
        <v>8</v>
      </c>
      <c r="E40" s="49">
        <v>8500</v>
      </c>
      <c r="F40" s="49">
        <v>8500</v>
      </c>
      <c r="G40" s="49">
        <v>0</v>
      </c>
    </row>
    <row r="41" s="41" customFormat="1" ht="20" customHeight="1" spans="1:7">
      <c r="A41" s="36" t="s">
        <v>177</v>
      </c>
      <c r="B41" s="36" t="s">
        <v>178</v>
      </c>
      <c r="C41" s="36" t="s">
        <v>8</v>
      </c>
      <c r="D41" s="49" t="s">
        <v>8</v>
      </c>
      <c r="E41" s="49">
        <v>3000</v>
      </c>
      <c r="F41" s="49">
        <v>3000</v>
      </c>
      <c r="G41" s="49">
        <v>0</v>
      </c>
    </row>
    <row r="42" s="41" customFormat="1" ht="20" customHeight="1" spans="1:7">
      <c r="A42" s="36" t="s">
        <v>179</v>
      </c>
      <c r="B42" s="36" t="s">
        <v>180</v>
      </c>
      <c r="C42" s="36" t="s">
        <v>8</v>
      </c>
      <c r="D42" s="49" t="s">
        <v>8</v>
      </c>
      <c r="E42" s="49">
        <v>20427.35</v>
      </c>
      <c r="F42" s="49">
        <v>20427.35</v>
      </c>
      <c r="G42" s="49">
        <v>0</v>
      </c>
    </row>
    <row r="43" s="41" customFormat="1" ht="20" customHeight="1" spans="1:7">
      <c r="A43" s="36" t="s">
        <v>181</v>
      </c>
      <c r="B43" s="36" t="s">
        <v>182</v>
      </c>
      <c r="C43" s="36" t="s">
        <v>8</v>
      </c>
      <c r="D43" s="49" t="s">
        <v>8</v>
      </c>
      <c r="E43" s="49">
        <v>0.01</v>
      </c>
      <c r="F43" s="49">
        <v>0.01</v>
      </c>
      <c r="G43" s="49">
        <v>0</v>
      </c>
    </row>
    <row r="44" s="41" customFormat="1" ht="20" customHeight="1" spans="1:7">
      <c r="A44" s="36" t="s">
        <v>183</v>
      </c>
      <c r="B44" s="36" t="s">
        <v>184</v>
      </c>
      <c r="C44" s="36" t="s">
        <v>8</v>
      </c>
      <c r="D44" s="49" t="s">
        <v>8</v>
      </c>
      <c r="E44" s="49">
        <v>0.01</v>
      </c>
      <c r="F44" s="49">
        <v>0.01</v>
      </c>
      <c r="G44" s="49">
        <v>0</v>
      </c>
    </row>
    <row r="45" s="41" customFormat="1" ht="20" customHeight="1" spans="1:7">
      <c r="A45" s="36" t="s">
        <v>185</v>
      </c>
      <c r="B45" s="36" t="s">
        <v>186</v>
      </c>
      <c r="C45" s="36" t="s">
        <v>8</v>
      </c>
      <c r="D45" s="49" t="s">
        <v>8</v>
      </c>
      <c r="E45" s="49">
        <v>0.01</v>
      </c>
      <c r="F45" s="49">
        <v>0.01</v>
      </c>
      <c r="G45" s="49">
        <v>0</v>
      </c>
    </row>
    <row r="46" s="41" customFormat="1" ht="20" customHeight="1" spans="1:7">
      <c r="A46" s="36" t="s">
        <v>187</v>
      </c>
      <c r="B46" s="36" t="s">
        <v>188</v>
      </c>
      <c r="C46" s="36" t="s">
        <v>8</v>
      </c>
      <c r="D46" s="49" t="s">
        <v>8</v>
      </c>
      <c r="E46" s="49">
        <v>5656</v>
      </c>
      <c r="F46" s="49">
        <v>1036.97</v>
      </c>
      <c r="G46" s="49">
        <v>4619.03</v>
      </c>
    </row>
    <row r="47" s="41" customFormat="1" ht="20" customHeight="1" spans="1:7">
      <c r="A47" s="36" t="s">
        <v>189</v>
      </c>
      <c r="B47" s="36" t="s">
        <v>190</v>
      </c>
      <c r="C47" s="36" t="s">
        <v>8</v>
      </c>
      <c r="D47" s="49" t="s">
        <v>8</v>
      </c>
      <c r="E47" s="49">
        <v>2800</v>
      </c>
      <c r="F47" s="49">
        <v>280.02</v>
      </c>
      <c r="G47" s="49">
        <v>2519.98</v>
      </c>
    </row>
    <row r="48" s="41" customFormat="1" ht="20" customHeight="1" spans="1:7">
      <c r="A48" s="36" t="s">
        <v>191</v>
      </c>
      <c r="B48" s="36" t="s">
        <v>192</v>
      </c>
      <c r="C48" s="36" t="s">
        <v>8</v>
      </c>
      <c r="D48" s="49" t="s">
        <v>8</v>
      </c>
      <c r="E48" s="49">
        <v>22158.42</v>
      </c>
      <c r="F48" s="49">
        <v>1477.24</v>
      </c>
      <c r="G48" s="49">
        <v>20681.18</v>
      </c>
    </row>
    <row r="49" ht="20" customHeight="1" spans="1:7">
      <c r="A49" s="56" t="str">
        <f>现金收支明细公布表!A20</f>
        <v>(以上公开数据根据贵单位提交的原始单据核算)</v>
      </c>
      <c r="B49" s="56"/>
      <c r="C49" s="56"/>
      <c r="D49" s="56"/>
      <c r="E49" s="56"/>
      <c r="F49" s="56"/>
      <c r="G49" s="56"/>
    </row>
  </sheetData>
  <sheetProtection password="C4AB" sheet="1" selectLockedCells="1" selectUnlockedCells="1" objects="1"/>
  <mergeCells count="3">
    <mergeCell ref="A1:G1"/>
    <mergeCell ref="A2:G2"/>
    <mergeCell ref="A49:G49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K19" sqref="K19"/>
    </sheetView>
  </sheetViews>
  <sheetFormatPr defaultColWidth="9" defaultRowHeight="12.9" outlineLevelCol="7"/>
  <cols>
    <col min="1" max="1" width="25" style="42" customWidth="1"/>
    <col min="2" max="2" width="5.43119266055046" style="42" customWidth="1"/>
    <col min="3" max="3" width="15.8532110091743" style="42" customWidth="1"/>
    <col min="4" max="4" width="15.5688073394495" style="42" customWidth="1"/>
    <col min="5" max="5" width="37.7155963302752" style="42" customWidth="1"/>
    <col min="6" max="6" width="7.28440366972477" style="42" customWidth="1"/>
    <col min="7" max="7" width="15.4311926605505" style="42" customWidth="1"/>
    <col min="8" max="8" width="15.8532110091743" style="42" customWidth="1"/>
  </cols>
  <sheetData>
    <row r="1" ht="24.45" spans="1:8">
      <c r="A1" s="43" t="s">
        <v>193</v>
      </c>
      <c r="B1" s="44"/>
      <c r="C1" s="44"/>
      <c r="D1" s="44"/>
      <c r="E1" s="44"/>
      <c r="F1" s="44"/>
      <c r="G1" s="44"/>
      <c r="H1" s="44"/>
    </row>
    <row r="2" spans="1:8">
      <c r="A2" s="45" t="str">
        <f>现金收支明细公布表!A2</f>
        <v>报表单位：珠海市香洲官塘股份合作公司                              2025年1月                         单位：元                                                                                    </v>
      </c>
      <c r="B2" s="46"/>
      <c r="C2" s="46"/>
      <c r="D2" s="46"/>
      <c r="E2" s="46"/>
      <c r="F2" s="46"/>
      <c r="G2" s="46"/>
      <c r="H2" s="46"/>
    </row>
    <row r="3" s="41" customFormat="1" ht="16.3" spans="1:8">
      <c r="A3" s="48" t="s">
        <v>194</v>
      </c>
      <c r="B3" s="48" t="s">
        <v>195</v>
      </c>
      <c r="C3" s="48" t="s">
        <v>196</v>
      </c>
      <c r="D3" s="48" t="s">
        <v>197</v>
      </c>
      <c r="E3" s="48" t="s">
        <v>198</v>
      </c>
      <c r="F3" s="48" t="s">
        <v>199</v>
      </c>
      <c r="G3" s="48" t="s">
        <v>200</v>
      </c>
      <c r="H3" s="48" t="s">
        <v>197</v>
      </c>
    </row>
    <row r="4" s="41" customFormat="1" spans="1:8">
      <c r="A4" s="36" t="s">
        <v>201</v>
      </c>
      <c r="B4" s="36" t="s">
        <v>202</v>
      </c>
      <c r="C4" s="49" t="s">
        <v>8</v>
      </c>
      <c r="D4" s="49" t="s">
        <v>8</v>
      </c>
      <c r="E4" s="36" t="s">
        <v>203</v>
      </c>
      <c r="F4" s="36" t="s">
        <v>204</v>
      </c>
      <c r="G4" s="49" t="s">
        <v>8</v>
      </c>
      <c r="H4" s="49" t="s">
        <v>8</v>
      </c>
    </row>
    <row r="5" s="41" customFormat="1" spans="1:8">
      <c r="A5" s="36" t="s">
        <v>205</v>
      </c>
      <c r="B5" s="36" t="s">
        <v>206</v>
      </c>
      <c r="C5" s="49">
        <v>64097772.83</v>
      </c>
      <c r="D5" s="49">
        <v>59001563.99</v>
      </c>
      <c r="E5" s="36" t="s">
        <v>207</v>
      </c>
      <c r="F5" s="36" t="s">
        <v>152</v>
      </c>
      <c r="G5" s="49" t="s">
        <v>8</v>
      </c>
      <c r="H5" s="49" t="s">
        <v>8</v>
      </c>
    </row>
    <row r="6" s="41" customFormat="1" spans="1:8">
      <c r="A6" s="36" t="s">
        <v>208</v>
      </c>
      <c r="B6" s="36" t="s">
        <v>209</v>
      </c>
      <c r="C6" s="49" t="s">
        <v>8</v>
      </c>
      <c r="D6" s="49" t="s">
        <v>8</v>
      </c>
      <c r="E6" s="36" t="s">
        <v>210</v>
      </c>
      <c r="F6" s="36" t="s">
        <v>211</v>
      </c>
      <c r="G6" s="49" t="s">
        <v>8</v>
      </c>
      <c r="H6" s="49" t="s">
        <v>8</v>
      </c>
    </row>
    <row r="7" s="41" customFormat="1" spans="1:8">
      <c r="A7" s="36" t="s">
        <v>212</v>
      </c>
      <c r="B7" s="36" t="s">
        <v>213</v>
      </c>
      <c r="C7" s="49" t="s">
        <v>8</v>
      </c>
      <c r="D7" s="49" t="s">
        <v>8</v>
      </c>
      <c r="E7" s="36" t="s">
        <v>214</v>
      </c>
      <c r="F7" s="36" t="s">
        <v>154</v>
      </c>
      <c r="G7" s="49" t="s">
        <v>8</v>
      </c>
      <c r="H7" s="49" t="s">
        <v>8</v>
      </c>
    </row>
    <row r="8" s="41" customFormat="1" spans="1:8">
      <c r="A8" s="36" t="s">
        <v>215</v>
      </c>
      <c r="B8" s="36" t="s">
        <v>216</v>
      </c>
      <c r="C8" s="49" t="s">
        <v>8</v>
      </c>
      <c r="D8" s="49">
        <v>22795.9</v>
      </c>
      <c r="E8" s="36" t="s">
        <v>217</v>
      </c>
      <c r="F8" s="36" t="s">
        <v>156</v>
      </c>
      <c r="G8" s="49" t="s">
        <v>8</v>
      </c>
      <c r="H8" s="49" t="s">
        <v>8</v>
      </c>
    </row>
    <row r="9" s="41" customFormat="1" spans="1:8">
      <c r="A9" s="36" t="s">
        <v>218</v>
      </c>
      <c r="B9" s="36" t="s">
        <v>219</v>
      </c>
      <c r="C9" s="49">
        <v>200000</v>
      </c>
      <c r="D9" s="49">
        <v>14685</v>
      </c>
      <c r="E9" s="36" t="s">
        <v>220</v>
      </c>
      <c r="F9" s="36" t="s">
        <v>158</v>
      </c>
      <c r="G9" s="49">
        <v>17472000</v>
      </c>
      <c r="H9" s="49">
        <v>12448800</v>
      </c>
    </row>
    <row r="10" s="41" customFormat="1" spans="1:8">
      <c r="A10" s="36" t="s">
        <v>221</v>
      </c>
      <c r="B10" s="36" t="s">
        <v>222</v>
      </c>
      <c r="C10" s="49" t="s">
        <v>8</v>
      </c>
      <c r="D10" s="49" t="s">
        <v>8</v>
      </c>
      <c r="E10" s="36" t="s">
        <v>223</v>
      </c>
      <c r="F10" s="36" t="s">
        <v>160</v>
      </c>
      <c r="G10" s="49">
        <v>63753.09</v>
      </c>
      <c r="H10" s="49">
        <v>30531.95</v>
      </c>
    </row>
    <row r="11" s="41" customFormat="1" spans="1:8">
      <c r="A11" s="36" t="s">
        <v>224</v>
      </c>
      <c r="B11" s="36" t="s">
        <v>225</v>
      </c>
      <c r="C11" s="49" t="s">
        <v>8</v>
      </c>
      <c r="D11" s="49" t="s">
        <v>8</v>
      </c>
      <c r="E11" s="36" t="s">
        <v>226</v>
      </c>
      <c r="F11" s="36" t="s">
        <v>162</v>
      </c>
      <c r="G11" s="49" t="s">
        <v>8</v>
      </c>
      <c r="H11" s="49" t="s">
        <v>8</v>
      </c>
    </row>
    <row r="12" s="41" customFormat="1" spans="1:8">
      <c r="A12" s="36" t="s">
        <v>227</v>
      </c>
      <c r="B12" s="36" t="s">
        <v>228</v>
      </c>
      <c r="C12" s="49">
        <v>297534.3</v>
      </c>
      <c r="D12" s="49">
        <v>296741.5</v>
      </c>
      <c r="E12" s="36" t="s">
        <v>229</v>
      </c>
      <c r="F12" s="36" t="s">
        <v>164</v>
      </c>
      <c r="G12" s="49" t="s">
        <v>8</v>
      </c>
      <c r="H12" s="49" t="s">
        <v>8</v>
      </c>
    </row>
    <row r="13" s="41" customFormat="1" spans="1:8">
      <c r="A13" s="36" t="s">
        <v>230</v>
      </c>
      <c r="B13" s="36" t="s">
        <v>231</v>
      </c>
      <c r="C13" s="49" t="s">
        <v>8</v>
      </c>
      <c r="D13" s="49" t="s">
        <v>8</v>
      </c>
      <c r="E13" s="36" t="s">
        <v>232</v>
      </c>
      <c r="F13" s="36" t="s">
        <v>166</v>
      </c>
      <c r="G13" s="49">
        <v>48246584.48</v>
      </c>
      <c r="H13" s="49">
        <v>48237884.48</v>
      </c>
    </row>
    <row r="14" s="41" customFormat="1" spans="1:8">
      <c r="A14" s="36" t="s">
        <v>233</v>
      </c>
      <c r="B14" s="36" t="s">
        <v>122</v>
      </c>
      <c r="C14" s="49" t="s">
        <v>8</v>
      </c>
      <c r="D14" s="49" t="s">
        <v>8</v>
      </c>
      <c r="E14" s="36" t="s">
        <v>234</v>
      </c>
      <c r="F14" s="36" t="s">
        <v>168</v>
      </c>
      <c r="G14" s="49" t="s">
        <v>8</v>
      </c>
      <c r="H14" s="49" t="s">
        <v>8</v>
      </c>
    </row>
    <row r="15" s="41" customFormat="1" spans="1:8">
      <c r="A15" s="36" t="s">
        <v>235</v>
      </c>
      <c r="B15" s="36" t="s">
        <v>124</v>
      </c>
      <c r="C15" s="49" t="s">
        <v>8</v>
      </c>
      <c r="D15" s="49" t="s">
        <v>8</v>
      </c>
      <c r="E15" s="36" t="s">
        <v>236</v>
      </c>
      <c r="F15" s="36" t="s">
        <v>237</v>
      </c>
      <c r="G15" s="49">
        <v>65782337.57</v>
      </c>
      <c r="H15" s="49">
        <v>60717216.43</v>
      </c>
    </row>
    <row r="16" s="41" customFormat="1" spans="1:8">
      <c r="A16" s="36" t="s">
        <v>238</v>
      </c>
      <c r="B16" s="36" t="s">
        <v>126</v>
      </c>
      <c r="C16" s="49" t="s">
        <v>8</v>
      </c>
      <c r="D16" s="49" t="s">
        <v>8</v>
      </c>
      <c r="E16" s="36" t="s">
        <v>239</v>
      </c>
      <c r="F16" s="36" t="s">
        <v>10</v>
      </c>
      <c r="G16" s="49" t="s">
        <v>8</v>
      </c>
      <c r="H16" s="49" t="s">
        <v>8</v>
      </c>
    </row>
    <row r="17" s="41" customFormat="1" spans="1:8">
      <c r="A17" s="36" t="s">
        <v>240</v>
      </c>
      <c r="B17" s="36" t="s">
        <v>128</v>
      </c>
      <c r="C17" s="49" t="s">
        <v>8</v>
      </c>
      <c r="D17" s="49" t="s">
        <v>8</v>
      </c>
      <c r="E17" s="36" t="s">
        <v>241</v>
      </c>
      <c r="F17" s="36" t="s">
        <v>242</v>
      </c>
      <c r="G17" s="49" t="s">
        <v>8</v>
      </c>
      <c r="H17" s="49" t="s">
        <v>8</v>
      </c>
    </row>
    <row r="18" s="41" customFormat="1" spans="1:8">
      <c r="A18" s="36" t="s">
        <v>243</v>
      </c>
      <c r="B18" s="36" t="s">
        <v>130</v>
      </c>
      <c r="C18" s="49">
        <v>471456.53</v>
      </c>
      <c r="D18" s="49">
        <v>471456.53</v>
      </c>
      <c r="E18" s="36" t="s">
        <v>244</v>
      </c>
      <c r="F18" s="36" t="s">
        <v>169</v>
      </c>
      <c r="G18" s="49" t="s">
        <v>8</v>
      </c>
      <c r="H18" s="49" t="s">
        <v>8</v>
      </c>
    </row>
    <row r="19" s="41" customFormat="1" spans="1:8">
      <c r="A19" s="36" t="s">
        <v>245</v>
      </c>
      <c r="B19" s="36" t="s">
        <v>132</v>
      </c>
      <c r="C19" s="49">
        <v>65066763.66</v>
      </c>
      <c r="D19" s="49">
        <v>59807242.92</v>
      </c>
      <c r="E19" s="36" t="s">
        <v>246</v>
      </c>
      <c r="F19" s="36" t="s">
        <v>247</v>
      </c>
      <c r="G19" s="49" t="s">
        <v>8</v>
      </c>
      <c r="H19" s="49" t="s">
        <v>8</v>
      </c>
    </row>
    <row r="20" s="41" customFormat="1" spans="1:8">
      <c r="A20" s="36" t="s">
        <v>248</v>
      </c>
      <c r="B20" s="36" t="s">
        <v>10</v>
      </c>
      <c r="C20" s="49" t="s">
        <v>8</v>
      </c>
      <c r="D20" s="49" t="s">
        <v>8</v>
      </c>
      <c r="E20" s="36" t="s">
        <v>249</v>
      </c>
      <c r="F20" s="36" t="s">
        <v>250</v>
      </c>
      <c r="G20" s="49" t="s">
        <v>8</v>
      </c>
      <c r="H20" s="49" t="s">
        <v>8</v>
      </c>
    </row>
    <row r="21" s="41" customFormat="1" spans="1:8">
      <c r="A21" s="36" t="s">
        <v>251</v>
      </c>
      <c r="B21" s="36" t="s">
        <v>134</v>
      </c>
      <c r="C21" s="49" t="s">
        <v>8</v>
      </c>
      <c r="D21" s="49" t="s">
        <v>8</v>
      </c>
      <c r="E21" s="36" t="s">
        <v>252</v>
      </c>
      <c r="F21" s="36" t="s">
        <v>253</v>
      </c>
      <c r="G21" s="49" t="s">
        <v>8</v>
      </c>
      <c r="H21" s="49" t="s">
        <v>8</v>
      </c>
    </row>
    <row r="22" s="41" customFormat="1" spans="1:8">
      <c r="A22" s="36" t="s">
        <v>254</v>
      </c>
      <c r="B22" s="36" t="s">
        <v>136</v>
      </c>
      <c r="C22" s="49" t="s">
        <v>8</v>
      </c>
      <c r="D22" s="49" t="s">
        <v>8</v>
      </c>
      <c r="E22" s="36" t="s">
        <v>255</v>
      </c>
      <c r="F22" s="36" t="s">
        <v>171</v>
      </c>
      <c r="G22" s="49">
        <v>65782337.57</v>
      </c>
      <c r="H22" s="49">
        <v>60717216.43</v>
      </c>
    </row>
    <row r="23" s="41" customFormat="1" spans="1:8">
      <c r="A23" s="36" t="s">
        <v>256</v>
      </c>
      <c r="B23" s="36" t="s">
        <v>257</v>
      </c>
      <c r="C23" s="49">
        <v>43812846.06</v>
      </c>
      <c r="D23" s="49">
        <v>43812846.06</v>
      </c>
      <c r="E23" s="36" t="s">
        <v>10</v>
      </c>
      <c r="F23" s="36" t="s">
        <v>10</v>
      </c>
      <c r="G23" s="49" t="s">
        <v>8</v>
      </c>
      <c r="H23" s="49" t="s">
        <v>8</v>
      </c>
    </row>
    <row r="24" s="41" customFormat="1" spans="1:8">
      <c r="A24" s="36" t="s">
        <v>258</v>
      </c>
      <c r="B24" s="36" t="s">
        <v>259</v>
      </c>
      <c r="C24" s="49">
        <v>25101299.36</v>
      </c>
      <c r="D24" s="49">
        <v>25175015.52</v>
      </c>
      <c r="E24" s="36" t="s">
        <v>10</v>
      </c>
      <c r="F24" s="36" t="s">
        <v>10</v>
      </c>
      <c r="G24" s="49" t="s">
        <v>8</v>
      </c>
      <c r="H24" s="49" t="s">
        <v>8</v>
      </c>
    </row>
    <row r="25" s="41" customFormat="1" spans="1:8">
      <c r="A25" s="36" t="s">
        <v>260</v>
      </c>
      <c r="B25" s="36" t="s">
        <v>261</v>
      </c>
      <c r="C25" s="49">
        <v>18711546.7</v>
      </c>
      <c r="D25" s="49">
        <v>18637830.54</v>
      </c>
      <c r="E25" s="36" t="s">
        <v>10</v>
      </c>
      <c r="F25" s="36" t="s">
        <v>10</v>
      </c>
      <c r="G25" s="49" t="s">
        <v>8</v>
      </c>
      <c r="H25" s="49" t="s">
        <v>8</v>
      </c>
    </row>
    <row r="26" s="41" customFormat="1" spans="1:8">
      <c r="A26" s="36" t="s">
        <v>262</v>
      </c>
      <c r="B26" s="36" t="s">
        <v>138</v>
      </c>
      <c r="C26" s="49" t="s">
        <v>8</v>
      </c>
      <c r="D26" s="49" t="s">
        <v>8</v>
      </c>
      <c r="E26" s="36" t="s">
        <v>10</v>
      </c>
      <c r="F26" s="36" t="s">
        <v>10</v>
      </c>
      <c r="G26" s="49" t="s">
        <v>8</v>
      </c>
      <c r="H26" s="49" t="s">
        <v>8</v>
      </c>
    </row>
    <row r="27" s="41" customFormat="1" spans="1:8">
      <c r="A27" s="36" t="s">
        <v>263</v>
      </c>
      <c r="B27" s="36" t="s">
        <v>140</v>
      </c>
      <c r="C27" s="49" t="s">
        <v>8</v>
      </c>
      <c r="D27" s="49" t="s">
        <v>8</v>
      </c>
      <c r="E27" s="36" t="s">
        <v>10</v>
      </c>
      <c r="F27" s="36" t="s">
        <v>10</v>
      </c>
      <c r="G27" s="49" t="s">
        <v>8</v>
      </c>
      <c r="H27" s="49" t="s">
        <v>8</v>
      </c>
    </row>
    <row r="28" s="41" customFormat="1" spans="1:8">
      <c r="A28" s="36" t="s">
        <v>264</v>
      </c>
      <c r="B28" s="36" t="s">
        <v>142</v>
      </c>
      <c r="C28" s="49" t="s">
        <v>8</v>
      </c>
      <c r="D28" s="49" t="s">
        <v>8</v>
      </c>
      <c r="E28" s="36" t="s">
        <v>8</v>
      </c>
      <c r="F28" s="36" t="s">
        <v>204</v>
      </c>
      <c r="G28" s="49" t="s">
        <v>8</v>
      </c>
      <c r="H28" s="49" t="s">
        <v>8</v>
      </c>
    </row>
    <row r="29" s="41" customFormat="1" spans="1:8">
      <c r="A29" s="36" t="s">
        <v>265</v>
      </c>
      <c r="B29" s="36" t="s">
        <v>266</v>
      </c>
      <c r="C29" s="49" t="s">
        <v>8</v>
      </c>
      <c r="D29" s="49" t="s">
        <v>8</v>
      </c>
      <c r="E29" s="36" t="s">
        <v>267</v>
      </c>
      <c r="F29" s="36" t="s">
        <v>10</v>
      </c>
      <c r="G29" s="49" t="s">
        <v>8</v>
      </c>
      <c r="H29" s="49" t="s">
        <v>8</v>
      </c>
    </row>
    <row r="30" s="41" customFormat="1" spans="1:8">
      <c r="A30" s="36" t="s">
        <v>268</v>
      </c>
      <c r="B30" s="36" t="s">
        <v>144</v>
      </c>
      <c r="C30" s="49" t="s">
        <v>8</v>
      </c>
      <c r="D30" s="49" t="s">
        <v>8</v>
      </c>
      <c r="E30" s="36" t="s">
        <v>269</v>
      </c>
      <c r="F30" s="36" t="s">
        <v>173</v>
      </c>
      <c r="G30" s="49">
        <v>10000000</v>
      </c>
      <c r="H30" s="49">
        <v>10000000</v>
      </c>
    </row>
    <row r="31" s="41" customFormat="1" spans="1:8">
      <c r="A31" s="36" t="s">
        <v>270</v>
      </c>
      <c r="B31" s="36" t="s">
        <v>271</v>
      </c>
      <c r="C31" s="49" t="s">
        <v>8</v>
      </c>
      <c r="D31" s="49" t="s">
        <v>8</v>
      </c>
      <c r="E31" s="36" t="s">
        <v>272</v>
      </c>
      <c r="F31" s="36" t="s">
        <v>175</v>
      </c>
      <c r="G31" s="49">
        <v>17217294.65</v>
      </c>
      <c r="H31" s="49">
        <v>17217294.65</v>
      </c>
    </row>
    <row r="32" s="41" customFormat="1" spans="1:8">
      <c r="A32" s="36" t="s">
        <v>273</v>
      </c>
      <c r="B32" s="36" t="s">
        <v>274</v>
      </c>
      <c r="C32" s="49" t="s">
        <v>8</v>
      </c>
      <c r="D32" s="49" t="s">
        <v>8</v>
      </c>
      <c r="E32" s="36" t="s">
        <v>275</v>
      </c>
      <c r="F32" s="36" t="s">
        <v>177</v>
      </c>
      <c r="G32" s="49" t="s">
        <v>8</v>
      </c>
      <c r="H32" s="49" t="s">
        <v>8</v>
      </c>
    </row>
    <row r="33" s="41" customFormat="1" spans="1:8">
      <c r="A33" s="36" t="s">
        <v>276</v>
      </c>
      <c r="B33" s="36" t="s">
        <v>146</v>
      </c>
      <c r="C33" s="49" t="s">
        <v>8</v>
      </c>
      <c r="D33" s="49" t="s">
        <v>8</v>
      </c>
      <c r="E33" s="36" t="s">
        <v>277</v>
      </c>
      <c r="F33" s="36" t="s">
        <v>179</v>
      </c>
      <c r="G33" s="49">
        <v>-9221321.86</v>
      </c>
      <c r="H33" s="49">
        <v>-9489437.62</v>
      </c>
    </row>
    <row r="34" s="41" customFormat="1" spans="1:8">
      <c r="A34" s="36" t="s">
        <v>278</v>
      </c>
      <c r="B34" s="36" t="s">
        <v>148</v>
      </c>
      <c r="C34" s="49">
        <v>18711546.7</v>
      </c>
      <c r="D34" s="49">
        <v>18637830.54</v>
      </c>
      <c r="E34" s="36" t="s">
        <v>279</v>
      </c>
      <c r="F34" s="36" t="s">
        <v>181</v>
      </c>
      <c r="G34" s="49">
        <v>17995972.79</v>
      </c>
      <c r="H34" s="49">
        <v>17727857.03</v>
      </c>
    </row>
    <row r="35" s="41" customFormat="1" spans="1:8">
      <c r="A35" s="36" t="s">
        <v>280</v>
      </c>
      <c r="B35" s="36" t="s">
        <v>150</v>
      </c>
      <c r="C35" s="49">
        <v>83778310.36</v>
      </c>
      <c r="D35" s="49">
        <v>78445073.46</v>
      </c>
      <c r="E35" s="36" t="s">
        <v>281</v>
      </c>
      <c r="F35" s="36" t="s">
        <v>183</v>
      </c>
      <c r="G35" s="49">
        <v>83778310.36</v>
      </c>
      <c r="H35" s="49">
        <v>78445073.46</v>
      </c>
    </row>
    <row r="36" spans="1:8">
      <c r="A36" s="52" t="str">
        <f>现金收支明细公布表!A20</f>
        <v>(以上公开数据根据贵单位提交的原始单据核算)</v>
      </c>
      <c r="B36" s="52"/>
      <c r="C36" s="52"/>
      <c r="D36" s="52"/>
      <c r="E36" s="52"/>
      <c r="F36" s="52"/>
      <c r="G36" s="52"/>
      <c r="H36" s="52"/>
    </row>
  </sheetData>
  <sheetProtection password="C4AB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I18" sqref="I18"/>
    </sheetView>
  </sheetViews>
  <sheetFormatPr defaultColWidth="9" defaultRowHeight="12.9" outlineLevelCol="5"/>
  <cols>
    <col min="1" max="1" width="64.4311926605505" style="42" customWidth="1"/>
    <col min="2" max="2" width="12.2844036697248" style="42" customWidth="1"/>
    <col min="3" max="3" width="18.1467889908257" style="42" customWidth="1"/>
    <col min="4" max="4" width="19" style="42" customWidth="1"/>
  </cols>
  <sheetData>
    <row r="1" ht="24.45" spans="1:4">
      <c r="A1" s="43" t="s">
        <v>282</v>
      </c>
      <c r="B1" s="44"/>
      <c r="C1" s="44"/>
      <c r="D1" s="44"/>
    </row>
    <row r="2" ht="15" customHeight="1" spans="1:6">
      <c r="A2" s="45" t="str">
        <f>现金收支明细公布表!A2</f>
        <v>报表单位：珠海市香洲官塘股份合作公司                              2025年1月                         单位：元                                                                                    </v>
      </c>
      <c r="B2" s="46"/>
      <c r="C2" s="46"/>
      <c r="D2" s="46"/>
      <c r="E2" s="47"/>
      <c r="F2" s="47"/>
    </row>
    <row r="3" s="41" customFormat="1" ht="16.3" spans="1:4">
      <c r="A3" s="48" t="s">
        <v>283</v>
      </c>
      <c r="B3" s="48" t="s">
        <v>195</v>
      </c>
      <c r="C3" s="48" t="s">
        <v>284</v>
      </c>
      <c r="D3" s="48" t="s">
        <v>285</v>
      </c>
    </row>
    <row r="4" s="41" customFormat="1" spans="1:4">
      <c r="A4" s="36" t="s">
        <v>286</v>
      </c>
      <c r="B4" s="36" t="s">
        <v>287</v>
      </c>
      <c r="C4" s="49">
        <v>555419.62</v>
      </c>
      <c r="D4" s="49">
        <v>555419.62</v>
      </c>
    </row>
    <row r="5" s="41" customFormat="1" spans="1:4">
      <c r="A5" s="36" t="s">
        <v>288</v>
      </c>
      <c r="B5" s="36" t="s">
        <v>289</v>
      </c>
      <c r="C5" s="49">
        <v>247395.02</v>
      </c>
      <c r="D5" s="49">
        <v>247395.02</v>
      </c>
    </row>
    <row r="6" s="41" customFormat="1" spans="1:4">
      <c r="A6" s="36" t="s">
        <v>290</v>
      </c>
      <c r="B6" s="36" t="s">
        <v>291</v>
      </c>
      <c r="C6" s="49">
        <v>96095.06</v>
      </c>
      <c r="D6" s="49">
        <v>96095.06</v>
      </c>
    </row>
    <row r="7" s="41" customFormat="1" spans="1:4">
      <c r="A7" s="36" t="s">
        <v>292</v>
      </c>
      <c r="B7" s="36" t="s">
        <v>293</v>
      </c>
      <c r="C7" s="49" t="s">
        <v>8</v>
      </c>
      <c r="D7" s="49" t="s">
        <v>8</v>
      </c>
    </row>
    <row r="8" s="41" customFormat="1" spans="1:4">
      <c r="A8" s="36" t="s">
        <v>294</v>
      </c>
      <c r="B8" s="36" t="s">
        <v>219</v>
      </c>
      <c r="C8" s="49" t="s">
        <v>8</v>
      </c>
      <c r="D8" s="49" t="s">
        <v>8</v>
      </c>
    </row>
    <row r="9" s="41" customFormat="1" spans="1:4">
      <c r="A9" s="36" t="s">
        <v>295</v>
      </c>
      <c r="B9" s="36" t="s">
        <v>222</v>
      </c>
      <c r="C9" s="49">
        <v>3793.53</v>
      </c>
      <c r="D9" s="49">
        <v>3793.53</v>
      </c>
    </row>
    <row r="10" s="41" customFormat="1" spans="1:4">
      <c r="A10" s="36" t="s">
        <v>296</v>
      </c>
      <c r="B10" s="36" t="s">
        <v>225</v>
      </c>
      <c r="C10" s="49" t="s">
        <v>8</v>
      </c>
      <c r="D10" s="49" t="s">
        <v>8</v>
      </c>
    </row>
    <row r="11" s="41" customFormat="1" spans="1:4">
      <c r="A11" s="36" t="s">
        <v>297</v>
      </c>
      <c r="B11" s="36" t="s">
        <v>228</v>
      </c>
      <c r="C11" s="49" t="s">
        <v>8</v>
      </c>
      <c r="D11" s="49" t="s">
        <v>8</v>
      </c>
    </row>
    <row r="12" s="41" customFormat="1" spans="1:4">
      <c r="A12" s="36" t="s">
        <v>298</v>
      </c>
      <c r="B12" s="36" t="s">
        <v>231</v>
      </c>
      <c r="C12" s="49">
        <v>89591.86</v>
      </c>
      <c r="D12" s="49">
        <v>89591.86</v>
      </c>
    </row>
    <row r="13" s="41" customFormat="1" spans="1:4">
      <c r="A13" s="36" t="s">
        <v>299</v>
      </c>
      <c r="B13" s="36" t="s">
        <v>122</v>
      </c>
      <c r="C13" s="49">
        <v>1625.8</v>
      </c>
      <c r="D13" s="49">
        <v>1625.8</v>
      </c>
    </row>
    <row r="14" s="41" customFormat="1" spans="1:4">
      <c r="A14" s="36" t="s">
        <v>300</v>
      </c>
      <c r="B14" s="36" t="s">
        <v>124</v>
      </c>
      <c r="C14" s="49" t="s">
        <v>8</v>
      </c>
      <c r="D14" s="49" t="s">
        <v>8</v>
      </c>
    </row>
    <row r="15" s="41" customFormat="1" spans="1:4">
      <c r="A15" s="36" t="s">
        <v>301</v>
      </c>
      <c r="B15" s="36" t="s">
        <v>126</v>
      </c>
      <c r="C15" s="49" t="s">
        <v>8</v>
      </c>
      <c r="D15" s="49" t="s">
        <v>8</v>
      </c>
    </row>
    <row r="16" s="41" customFormat="1" spans="1:4">
      <c r="A16" s="36" t="s">
        <v>302</v>
      </c>
      <c r="B16" s="36" t="s">
        <v>128</v>
      </c>
      <c r="C16" s="49" t="s">
        <v>8</v>
      </c>
      <c r="D16" s="49" t="s">
        <v>8</v>
      </c>
    </row>
    <row r="17" s="41" customFormat="1" spans="1:4">
      <c r="A17" s="36" t="s">
        <v>303</v>
      </c>
      <c r="B17" s="36" t="s">
        <v>130</v>
      </c>
      <c r="C17" s="49">
        <v>491650.3</v>
      </c>
      <c r="D17" s="49">
        <v>491650.3</v>
      </c>
    </row>
    <row r="18" s="41" customFormat="1" spans="1:4">
      <c r="A18" s="36" t="s">
        <v>304</v>
      </c>
      <c r="B18" s="36" t="s">
        <v>132</v>
      </c>
      <c r="C18" s="49" t="s">
        <v>8</v>
      </c>
      <c r="D18" s="49" t="s">
        <v>8</v>
      </c>
    </row>
    <row r="19" s="41" customFormat="1" spans="1:4">
      <c r="A19" s="36" t="s">
        <v>305</v>
      </c>
      <c r="B19" s="36" t="s">
        <v>134</v>
      </c>
      <c r="C19" s="49" t="s">
        <v>8</v>
      </c>
      <c r="D19" s="49" t="s">
        <v>8</v>
      </c>
    </row>
    <row r="20" s="41" customFormat="1" spans="1:4">
      <c r="A20" s="36" t="s">
        <v>306</v>
      </c>
      <c r="B20" s="36" t="s">
        <v>136</v>
      </c>
      <c r="C20" s="49" t="s">
        <v>8</v>
      </c>
      <c r="D20" s="49" t="s">
        <v>8</v>
      </c>
    </row>
    <row r="21" s="41" customFormat="1" spans="1:4">
      <c r="A21" s="36" t="s">
        <v>307</v>
      </c>
      <c r="B21" s="36" t="s">
        <v>257</v>
      </c>
      <c r="C21" s="49">
        <v>395</v>
      </c>
      <c r="D21" s="49">
        <v>395</v>
      </c>
    </row>
    <row r="22" s="41" customFormat="1" spans="1:4">
      <c r="A22" s="36" t="s">
        <v>308</v>
      </c>
      <c r="B22" s="36" t="s">
        <v>259</v>
      </c>
      <c r="C22" s="49" t="s">
        <v>8</v>
      </c>
      <c r="D22" s="49" t="s">
        <v>8</v>
      </c>
    </row>
    <row r="23" s="41" customFormat="1" spans="1:4">
      <c r="A23" s="36" t="s">
        <v>309</v>
      </c>
      <c r="B23" s="36" t="s">
        <v>261</v>
      </c>
      <c r="C23" s="49" t="s">
        <v>8</v>
      </c>
      <c r="D23" s="49" t="s">
        <v>8</v>
      </c>
    </row>
    <row r="24" s="41" customFormat="1" spans="1:4">
      <c r="A24" s="36" t="s">
        <v>310</v>
      </c>
      <c r="B24" s="36" t="s">
        <v>8</v>
      </c>
      <c r="C24" s="49" t="s">
        <v>8</v>
      </c>
      <c r="D24" s="49" t="s">
        <v>8</v>
      </c>
    </row>
    <row r="25" s="41" customFormat="1" spans="1:4">
      <c r="A25" s="36" t="s">
        <v>311</v>
      </c>
      <c r="B25" s="36" t="s">
        <v>138</v>
      </c>
      <c r="C25" s="49">
        <v>-280115.76</v>
      </c>
      <c r="D25" s="49">
        <v>-280115.76</v>
      </c>
    </row>
    <row r="26" s="41" customFormat="1" spans="1:4">
      <c r="A26" s="36" t="s">
        <v>312</v>
      </c>
      <c r="B26" s="36" t="s">
        <v>140</v>
      </c>
      <c r="C26" s="49">
        <v>12000</v>
      </c>
      <c r="D26" s="49">
        <v>12000</v>
      </c>
    </row>
    <row r="27" s="41" customFormat="1" spans="1:4">
      <c r="A27" s="36" t="s">
        <v>313</v>
      </c>
      <c r="B27" s="36" t="s">
        <v>142</v>
      </c>
      <c r="C27" s="49" t="s">
        <v>8</v>
      </c>
      <c r="D27" s="49" t="s">
        <v>8</v>
      </c>
    </row>
    <row r="28" s="41" customFormat="1" spans="1:4">
      <c r="A28" s="36" t="s">
        <v>314</v>
      </c>
      <c r="B28" s="36" t="s">
        <v>266</v>
      </c>
      <c r="C28" s="49" t="s">
        <v>8</v>
      </c>
      <c r="D28" s="49" t="s">
        <v>8</v>
      </c>
    </row>
    <row r="29" s="41" customFormat="1" spans="1:4">
      <c r="A29" s="36" t="s">
        <v>315</v>
      </c>
      <c r="B29" s="36" t="s">
        <v>144</v>
      </c>
      <c r="C29" s="49" t="s">
        <v>8</v>
      </c>
      <c r="D29" s="49" t="s">
        <v>8</v>
      </c>
    </row>
    <row r="30" s="41" customFormat="1" spans="1:4">
      <c r="A30" s="36" t="s">
        <v>316</v>
      </c>
      <c r="B30" s="36" t="s">
        <v>271</v>
      </c>
      <c r="C30" s="49" t="s">
        <v>8</v>
      </c>
      <c r="D30" s="49" t="s">
        <v>8</v>
      </c>
    </row>
    <row r="31" s="41" customFormat="1" spans="1:4">
      <c r="A31" s="36" t="s">
        <v>317</v>
      </c>
      <c r="B31" s="36" t="s">
        <v>274</v>
      </c>
      <c r="C31" s="49" t="s">
        <v>8</v>
      </c>
      <c r="D31" s="49" t="s">
        <v>8</v>
      </c>
    </row>
    <row r="32" s="41" customFormat="1" spans="1:4">
      <c r="A32" s="36" t="s">
        <v>318</v>
      </c>
      <c r="B32" s="36" t="s">
        <v>146</v>
      </c>
      <c r="C32" s="49" t="s">
        <v>8</v>
      </c>
      <c r="D32" s="49" t="s">
        <v>8</v>
      </c>
    </row>
    <row r="33" s="41" customFormat="1" spans="1:4">
      <c r="A33" s="36" t="s">
        <v>319</v>
      </c>
      <c r="B33" s="36" t="s">
        <v>148</v>
      </c>
      <c r="C33" s="49" t="s">
        <v>8</v>
      </c>
      <c r="D33" s="49" t="s">
        <v>8</v>
      </c>
    </row>
    <row r="34" s="41" customFormat="1" spans="1:4">
      <c r="A34" s="36" t="s">
        <v>320</v>
      </c>
      <c r="B34" s="36" t="s">
        <v>150</v>
      </c>
      <c r="C34" s="49">
        <v>-268115.76</v>
      </c>
      <c r="D34" s="49">
        <v>-268115.76</v>
      </c>
    </row>
    <row r="35" s="41" customFormat="1" spans="1:4">
      <c r="A35" s="36" t="s">
        <v>321</v>
      </c>
      <c r="B35" s="36" t="s">
        <v>152</v>
      </c>
      <c r="C35" s="49" t="s">
        <v>8</v>
      </c>
      <c r="D35" s="49" t="s">
        <v>8</v>
      </c>
    </row>
    <row r="36" s="41" customFormat="1" spans="1:4">
      <c r="A36" s="36" t="s">
        <v>322</v>
      </c>
      <c r="B36" s="36" t="s">
        <v>211</v>
      </c>
      <c r="C36" s="49">
        <v>-268115.76</v>
      </c>
      <c r="D36" s="49">
        <v>-268115.76</v>
      </c>
    </row>
    <row r="37" spans="1:4">
      <c r="A37" s="50" t="str">
        <f>现金收支明细公布表!A20</f>
        <v>(以上公开数据根据贵单位提交的原始单据核算)</v>
      </c>
      <c r="B37" s="50"/>
      <c r="C37" s="50"/>
      <c r="D37" s="50"/>
    </row>
    <row r="38" spans="3:4">
      <c r="C38" s="51"/>
      <c r="D38" s="51"/>
    </row>
  </sheetData>
  <sheetProtection password="C4AB" sheet="1" selectLockedCells="1" selectUnlockedCells="1" objects="1"/>
  <mergeCells count="3">
    <mergeCell ref="A1:D1"/>
    <mergeCell ref="A2:D2"/>
    <mergeCell ref="A37:D37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0"/>
  <sheetViews>
    <sheetView view="pageBreakPreview" zoomScaleNormal="100" workbookViewId="0">
      <selection activeCell="G9" sqref="G9"/>
    </sheetView>
  </sheetViews>
  <sheetFormatPr defaultColWidth="12" defaultRowHeight="27" customHeight="1"/>
  <cols>
    <col min="1" max="1" width="33" style="3" customWidth="1"/>
    <col min="2" max="2" width="32.4036697247706" style="1" customWidth="1"/>
    <col min="3" max="3" width="21.1192660550459" style="1" customWidth="1"/>
    <col min="4" max="4" width="20.7522935779816" style="1" customWidth="1"/>
    <col min="5" max="5" width="19.6330275229358" style="5" customWidth="1"/>
    <col min="6" max="248" width="12" style="1" customWidth="1"/>
    <col min="249" max="250" width="12" style="2"/>
    <col min="251" max="16384" width="12" style="6"/>
  </cols>
  <sheetData>
    <row r="1" s="1" customFormat="1" ht="21" customHeight="1" spans="1:250">
      <c r="A1" s="32" t="s">
        <v>323</v>
      </c>
      <c r="B1" s="15"/>
      <c r="C1" s="15"/>
      <c r="D1" s="15"/>
      <c r="E1" s="15"/>
      <c r="IO1" s="2"/>
      <c r="IP1" s="2"/>
    </row>
    <row r="2" s="1" customFormat="1" ht="21" customHeight="1" spans="1:250">
      <c r="A2" s="13" t="s">
        <v>324</v>
      </c>
      <c r="B2" s="33" t="s">
        <v>134</v>
      </c>
      <c r="C2" s="13" t="s">
        <v>325</v>
      </c>
      <c r="D2" s="33" t="s">
        <v>326</v>
      </c>
      <c r="E2" s="15"/>
      <c r="IO2" s="2"/>
      <c r="IP2" s="2"/>
    </row>
    <row r="3" s="1" customFormat="1" ht="21" customHeight="1" spans="1:250">
      <c r="A3" s="13" t="s">
        <v>327</v>
      </c>
      <c r="B3" s="14">
        <v>45688</v>
      </c>
      <c r="C3" s="15"/>
      <c r="D3" s="13" t="s">
        <v>328</v>
      </c>
      <c r="E3" s="15"/>
      <c r="IO3" s="2"/>
      <c r="IP3" s="2"/>
    </row>
    <row r="4" s="31" customFormat="1" ht="21" customHeight="1" spans="1:250">
      <c r="A4" s="34" t="s">
        <v>329</v>
      </c>
      <c r="B4" s="34" t="s">
        <v>330</v>
      </c>
      <c r="C4" s="34" t="s">
        <v>4</v>
      </c>
      <c r="D4" s="34" t="s">
        <v>331</v>
      </c>
      <c r="E4" s="34" t="s">
        <v>332</v>
      </c>
      <c r="IO4" s="40"/>
      <c r="IP4" s="40"/>
    </row>
    <row r="5" s="31" customFormat="1" ht="36.7" spans="1:250">
      <c r="A5" s="17" t="s">
        <v>333</v>
      </c>
      <c r="B5" s="35" t="s">
        <v>334</v>
      </c>
      <c r="C5" s="36" t="s">
        <v>8</v>
      </c>
      <c r="D5" s="37" t="s">
        <v>335</v>
      </c>
      <c r="E5" s="21">
        <v>22795.9</v>
      </c>
      <c r="IO5" s="40"/>
      <c r="IP5" s="40"/>
    </row>
    <row r="6" s="1" customFormat="1" ht="21" customHeight="1" spans="1:250">
      <c r="A6" s="17" t="s">
        <v>336</v>
      </c>
      <c r="B6" s="35" t="s">
        <v>337</v>
      </c>
      <c r="C6" s="22"/>
      <c r="D6" s="37">
        <v>45627</v>
      </c>
      <c r="E6" s="21">
        <v>14685</v>
      </c>
      <c r="IO6" s="2"/>
      <c r="IP6" s="2"/>
    </row>
    <row r="7" s="1" customFormat="1" ht="24.6" customHeight="1" spans="1:250">
      <c r="A7" s="17" t="s">
        <v>338</v>
      </c>
      <c r="B7" s="35" t="s">
        <v>339</v>
      </c>
      <c r="C7" s="22"/>
      <c r="D7" s="37">
        <v>43678</v>
      </c>
      <c r="E7" s="21">
        <v>1500</v>
      </c>
      <c r="IO7" s="2"/>
      <c r="IP7" s="2"/>
    </row>
    <row r="8" s="1" customFormat="1" ht="24.6" customHeight="1" spans="1:250">
      <c r="A8" s="17" t="s">
        <v>340</v>
      </c>
      <c r="B8" s="35" t="s">
        <v>341</v>
      </c>
      <c r="C8" s="22"/>
      <c r="D8" s="37" t="s">
        <v>342</v>
      </c>
      <c r="E8" s="21">
        <v>252707.8</v>
      </c>
      <c r="IO8" s="2"/>
      <c r="IP8" s="2"/>
    </row>
    <row r="9" s="1" customFormat="1" ht="24.6" customHeight="1" spans="1:250">
      <c r="A9" s="17" t="s">
        <v>343</v>
      </c>
      <c r="B9" s="35" t="s">
        <v>344</v>
      </c>
      <c r="C9" s="22"/>
      <c r="D9" s="37">
        <v>43647</v>
      </c>
      <c r="E9" s="21">
        <v>23510.85</v>
      </c>
      <c r="IO9" s="2"/>
      <c r="IP9" s="2"/>
    </row>
    <row r="10" s="1" customFormat="1" ht="24.6" customHeight="1" spans="1:250">
      <c r="A10" s="17" t="s">
        <v>345</v>
      </c>
      <c r="B10" s="35" t="s">
        <v>346</v>
      </c>
      <c r="C10" s="22"/>
      <c r="D10" s="37">
        <v>45658</v>
      </c>
      <c r="E10" s="21">
        <v>-60</v>
      </c>
      <c r="IO10" s="2"/>
      <c r="IP10" s="2"/>
    </row>
    <row r="11" s="1" customFormat="1" ht="24.6" customHeight="1" spans="1:250">
      <c r="A11" s="17" t="s">
        <v>347</v>
      </c>
      <c r="B11" s="35" t="s">
        <v>348</v>
      </c>
      <c r="C11" s="22"/>
      <c r="D11" s="37">
        <v>45627</v>
      </c>
      <c r="E11" s="21">
        <v>9554.85</v>
      </c>
      <c r="IO11" s="2"/>
      <c r="IP11" s="2"/>
    </row>
    <row r="12" s="1" customFormat="1" ht="24.6" customHeight="1" spans="1:250">
      <c r="A12" s="17" t="s">
        <v>349</v>
      </c>
      <c r="B12" s="35" t="s">
        <v>350</v>
      </c>
      <c r="C12" s="22"/>
      <c r="D12" s="37">
        <v>45627</v>
      </c>
      <c r="E12" s="21">
        <v>9528</v>
      </c>
      <c r="IO12" s="2"/>
      <c r="IP12" s="2"/>
    </row>
    <row r="13" s="1" customFormat="1" ht="24.6" customHeight="1" spans="1:250">
      <c r="A13" s="38"/>
      <c r="B13" s="26" t="s">
        <v>351</v>
      </c>
      <c r="C13" s="22"/>
      <c r="D13" s="39"/>
      <c r="E13" s="28">
        <f>SUM(E5:E12)</f>
        <v>334222.4</v>
      </c>
      <c r="IO13" s="2"/>
      <c r="IP13" s="2"/>
    </row>
    <row r="14" s="1" customFormat="1" ht="24.6" customHeight="1" spans="1:250">
      <c r="A14" s="3" t="s">
        <v>26</v>
      </c>
      <c r="B14" s="3"/>
      <c r="C14" s="30"/>
      <c r="D14" s="3"/>
      <c r="E14" s="3"/>
      <c r="IO14" s="2"/>
      <c r="IP14" s="2"/>
    </row>
    <row r="15" s="1" customFormat="1" ht="24.6" customHeight="1" spans="1:250">
      <c r="A15" s="3"/>
      <c r="E15" s="5"/>
      <c r="IO15" s="2"/>
      <c r="IP15" s="2"/>
    </row>
    <row r="16" s="1" customFormat="1" ht="24.6" customHeight="1" spans="1:250">
      <c r="A16" s="3"/>
      <c r="E16" s="5"/>
      <c r="IO16" s="2"/>
      <c r="IP16" s="2"/>
    </row>
    <row r="17" s="1" customFormat="1" ht="24.6" customHeight="1" spans="1:250">
      <c r="A17" s="3"/>
      <c r="E17" s="5"/>
      <c r="IO17" s="2"/>
      <c r="IP17" s="2"/>
    </row>
    <row r="18" s="1" customFormat="1" ht="24.6" customHeight="1" spans="1:250">
      <c r="A18" s="3"/>
      <c r="E18" s="5"/>
      <c r="IO18" s="2"/>
      <c r="IP18" s="2"/>
    </row>
    <row r="19" s="1" customFormat="1" ht="24.6" customHeight="1" spans="1:250">
      <c r="A19" s="3"/>
      <c r="E19" s="5"/>
      <c r="IO19" s="2"/>
      <c r="IP19" s="2"/>
    </row>
    <row r="20" s="1" customFormat="1" ht="24.6" customHeight="1" spans="1:250">
      <c r="A20" s="3"/>
      <c r="E20" s="5"/>
      <c r="IO20" s="2"/>
      <c r="IP20" s="2"/>
    </row>
  </sheetData>
  <sheetProtection password="C4AB" sheet="1" selectLockedCells="1" selectUnlockedCells="1" objects="1"/>
  <mergeCells count="1">
    <mergeCell ref="A1:E1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91"/>
  <sheetViews>
    <sheetView view="pageBreakPreview" zoomScaleNormal="100" workbookViewId="0">
      <selection activeCell="A5" sqref="A5"/>
    </sheetView>
  </sheetViews>
  <sheetFormatPr defaultColWidth="12" defaultRowHeight="27" customHeight="1"/>
  <cols>
    <col min="1" max="1" width="50.2477064220183" style="3" customWidth="1"/>
    <col min="2" max="2" width="26.3669724770642" style="1" customWidth="1"/>
    <col min="3" max="3" width="18.3669724770642" style="1" customWidth="1"/>
    <col min="4" max="4" width="23.8807339449541" style="4" customWidth="1"/>
    <col min="5" max="5" width="19.6330275229358" style="5" customWidth="1"/>
    <col min="6" max="245" width="12" style="1" customWidth="1"/>
    <col min="246" max="247" width="12" style="2"/>
    <col min="248" max="16384" width="12" style="6"/>
  </cols>
  <sheetData>
    <row r="1" s="1" customFormat="1" ht="49" customHeight="1" spans="1:247">
      <c r="A1" s="7" t="s">
        <v>352</v>
      </c>
      <c r="B1" s="8"/>
      <c r="C1" s="8"/>
      <c r="D1" s="9"/>
      <c r="E1" s="8"/>
      <c r="IL1" s="2"/>
      <c r="IM1" s="2"/>
    </row>
    <row r="2" s="1" customFormat="1" ht="21" customHeight="1" spans="1:247">
      <c r="A2" s="10" t="s">
        <v>324</v>
      </c>
      <c r="B2" s="11" t="s">
        <v>134</v>
      </c>
      <c r="C2" s="10" t="s">
        <v>325</v>
      </c>
      <c r="D2" s="12" t="s">
        <v>326</v>
      </c>
      <c r="E2" s="8"/>
      <c r="IL2" s="2"/>
      <c r="IM2" s="2"/>
    </row>
    <row r="3" s="1" customFormat="1" ht="21" customHeight="1" spans="1:247">
      <c r="A3" s="13" t="s">
        <v>327</v>
      </c>
      <c r="B3" s="14">
        <v>45657</v>
      </c>
      <c r="C3" s="15"/>
      <c r="D3" s="4"/>
      <c r="E3" s="13" t="s">
        <v>328</v>
      </c>
      <c r="IL3" s="2"/>
      <c r="IM3" s="2"/>
    </row>
    <row r="4" s="1" customFormat="1" ht="21" customHeight="1" spans="1:247">
      <c r="A4" s="16" t="s">
        <v>329</v>
      </c>
      <c r="B4" s="16" t="s">
        <v>330</v>
      </c>
      <c r="C4" s="16" t="s">
        <v>4</v>
      </c>
      <c r="D4" s="16" t="s">
        <v>331</v>
      </c>
      <c r="E4" s="16" t="s">
        <v>353</v>
      </c>
      <c r="IL4" s="2"/>
      <c r="IM4" s="2"/>
    </row>
    <row r="5" s="1" customFormat="1" ht="21" customHeight="1" spans="1:247">
      <c r="A5" s="17" t="s">
        <v>354</v>
      </c>
      <c r="B5" s="18" t="s">
        <v>355</v>
      </c>
      <c r="C5" s="18"/>
      <c r="D5" s="19">
        <v>45658</v>
      </c>
      <c r="E5" s="20">
        <v>12448800</v>
      </c>
      <c r="IL5" s="2"/>
      <c r="IM5" s="2"/>
    </row>
    <row r="6" s="1" customFormat="1" ht="21" customHeight="1" spans="1:247">
      <c r="A6" s="17" t="s">
        <v>356</v>
      </c>
      <c r="B6" s="18" t="s">
        <v>357</v>
      </c>
      <c r="C6" s="18"/>
      <c r="D6" s="19">
        <v>45658</v>
      </c>
      <c r="E6" s="21">
        <v>30531.95</v>
      </c>
      <c r="IL6" s="2"/>
      <c r="IM6" s="2"/>
    </row>
    <row r="7" s="1" customFormat="1" ht="24.6" customHeight="1" spans="1:247">
      <c r="A7" s="17" t="s">
        <v>358</v>
      </c>
      <c r="B7" s="18" t="s">
        <v>359</v>
      </c>
      <c r="C7" s="18"/>
      <c r="D7" s="19">
        <v>42005</v>
      </c>
      <c r="E7" s="21">
        <v>1000</v>
      </c>
      <c r="IL7" s="2"/>
      <c r="IM7" s="2"/>
    </row>
    <row r="8" s="1" customFormat="1" ht="24.6" customHeight="1" spans="1:247">
      <c r="A8" s="17" t="s">
        <v>360</v>
      </c>
      <c r="B8" s="22" t="s">
        <v>361</v>
      </c>
      <c r="C8" s="22"/>
      <c r="D8" s="19">
        <v>42705</v>
      </c>
      <c r="E8" s="21">
        <v>426500</v>
      </c>
      <c r="IL8" s="2"/>
      <c r="IM8" s="2"/>
    </row>
    <row r="9" s="1" customFormat="1" ht="24.6" customHeight="1" spans="1:247">
      <c r="A9" s="17" t="s">
        <v>362</v>
      </c>
      <c r="B9" s="22" t="s">
        <v>361</v>
      </c>
      <c r="C9" s="22"/>
      <c r="D9" s="19">
        <v>43132</v>
      </c>
      <c r="E9" s="21">
        <v>9150000</v>
      </c>
      <c r="IL9" s="2"/>
      <c r="IM9" s="2"/>
    </row>
    <row r="10" s="1" customFormat="1" ht="24.6" customHeight="1" spans="1:247">
      <c r="A10" s="17" t="s">
        <v>363</v>
      </c>
      <c r="B10" s="22" t="s">
        <v>364</v>
      </c>
      <c r="C10" s="22"/>
      <c r="D10" s="19">
        <v>41091</v>
      </c>
      <c r="E10" s="21">
        <v>15554309.21</v>
      </c>
      <c r="IL10" s="2"/>
      <c r="IM10" s="2"/>
    </row>
    <row r="11" s="1" customFormat="1" ht="24.6" customHeight="1" spans="1:247">
      <c r="A11" s="17" t="s">
        <v>365</v>
      </c>
      <c r="B11" s="22" t="s">
        <v>366</v>
      </c>
      <c r="C11" s="22"/>
      <c r="D11" s="23" t="s">
        <v>367</v>
      </c>
      <c r="E11" s="21">
        <v>1534.1</v>
      </c>
      <c r="IL11" s="2"/>
      <c r="IM11" s="2"/>
    </row>
    <row r="12" s="1" customFormat="1" ht="24.6" customHeight="1" spans="1:247">
      <c r="A12" s="17" t="s">
        <v>368</v>
      </c>
      <c r="B12" s="22" t="s">
        <v>369</v>
      </c>
      <c r="C12" s="22"/>
      <c r="D12" s="23" t="s">
        <v>370</v>
      </c>
      <c r="E12" s="21">
        <v>10000</v>
      </c>
      <c r="IL12" s="2"/>
      <c r="IM12" s="2"/>
    </row>
    <row r="13" s="1" customFormat="1" ht="24.6" customHeight="1" spans="1:247">
      <c r="A13" s="17" t="s">
        <v>371</v>
      </c>
      <c r="B13" s="22" t="s">
        <v>369</v>
      </c>
      <c r="C13" s="22"/>
      <c r="D13" s="23" t="s">
        <v>367</v>
      </c>
      <c r="E13" s="21">
        <v>1200</v>
      </c>
      <c r="IL13" s="2"/>
      <c r="IM13" s="2"/>
    </row>
    <row r="14" s="1" customFormat="1" ht="24.6" customHeight="1" spans="1:247">
      <c r="A14" s="17" t="s">
        <v>372</v>
      </c>
      <c r="B14" s="22" t="s">
        <v>369</v>
      </c>
      <c r="C14" s="22"/>
      <c r="D14" s="23" t="s">
        <v>367</v>
      </c>
      <c r="E14" s="21">
        <v>10000</v>
      </c>
      <c r="IL14" s="2"/>
      <c r="IM14" s="2"/>
    </row>
    <row r="15" s="1" customFormat="1" ht="24.6" customHeight="1" spans="1:247">
      <c r="A15" s="17" t="s">
        <v>373</v>
      </c>
      <c r="B15" s="22" t="s">
        <v>369</v>
      </c>
      <c r="C15" s="22"/>
      <c r="D15" s="23" t="s">
        <v>367</v>
      </c>
      <c r="E15" s="21">
        <v>6645</v>
      </c>
      <c r="IL15" s="2"/>
      <c r="IM15" s="2"/>
    </row>
    <row r="16" s="1" customFormat="1" ht="24.6" customHeight="1" spans="1:247">
      <c r="A16" s="17" t="s">
        <v>374</v>
      </c>
      <c r="B16" s="22" t="s">
        <v>369</v>
      </c>
      <c r="C16" s="22"/>
      <c r="D16" s="23" t="s">
        <v>367</v>
      </c>
      <c r="E16" s="21">
        <v>140000</v>
      </c>
      <c r="IL16" s="2"/>
      <c r="IM16" s="2"/>
    </row>
    <row r="17" s="1" customFormat="1" ht="24.6" customHeight="1" spans="1:247">
      <c r="A17" s="17" t="s">
        <v>375</v>
      </c>
      <c r="B17" s="22" t="s">
        <v>369</v>
      </c>
      <c r="C17" s="22"/>
      <c r="D17" s="23" t="s">
        <v>376</v>
      </c>
      <c r="E17" s="21">
        <v>20000</v>
      </c>
      <c r="IL17" s="2"/>
      <c r="IM17" s="2"/>
    </row>
    <row r="18" s="1" customFormat="1" ht="24.6" customHeight="1" spans="1:247">
      <c r="A18" s="17" t="s">
        <v>377</v>
      </c>
      <c r="B18" s="22" t="s">
        <v>369</v>
      </c>
      <c r="C18" s="22"/>
      <c r="D18" s="23" t="s">
        <v>367</v>
      </c>
      <c r="E18" s="21">
        <v>1500</v>
      </c>
      <c r="IL18" s="2"/>
      <c r="IM18" s="2"/>
    </row>
    <row r="19" s="1" customFormat="1" ht="24.6" customHeight="1" spans="1:247">
      <c r="A19" s="17" t="s">
        <v>378</v>
      </c>
      <c r="B19" s="22" t="s">
        <v>369</v>
      </c>
      <c r="C19" s="22"/>
      <c r="D19" s="23" t="s">
        <v>367</v>
      </c>
      <c r="E19" s="21">
        <v>1500</v>
      </c>
      <c r="IL19" s="2"/>
      <c r="IM19" s="2"/>
    </row>
    <row r="20" s="1" customFormat="1" ht="24.6" customHeight="1" spans="1:247">
      <c r="A20" s="17" t="s">
        <v>379</v>
      </c>
      <c r="B20" s="22" t="s">
        <v>369</v>
      </c>
      <c r="C20" s="22"/>
      <c r="D20" s="23" t="s">
        <v>367</v>
      </c>
      <c r="E20" s="21">
        <v>585</v>
      </c>
      <c r="IL20" s="2"/>
      <c r="IM20" s="2"/>
    </row>
    <row r="21" s="1" customFormat="1" ht="24.6" customHeight="1" spans="1:247">
      <c r="A21" s="17" t="s">
        <v>380</v>
      </c>
      <c r="B21" s="22" t="s">
        <v>369</v>
      </c>
      <c r="C21" s="22"/>
      <c r="D21" s="23" t="s">
        <v>367</v>
      </c>
      <c r="E21" s="21">
        <v>6000</v>
      </c>
      <c r="IL21" s="2"/>
      <c r="IM21" s="2"/>
    </row>
    <row r="22" s="1" customFormat="1" ht="24.6" customHeight="1" spans="1:247">
      <c r="A22" s="17" t="s">
        <v>381</v>
      </c>
      <c r="B22" s="22" t="s">
        <v>369</v>
      </c>
      <c r="C22" s="22"/>
      <c r="D22" s="24">
        <v>40299</v>
      </c>
      <c r="E22" s="21">
        <v>6000</v>
      </c>
      <c r="IL22" s="2"/>
      <c r="IM22" s="2"/>
    </row>
    <row r="23" s="1" customFormat="1" ht="24.6" customHeight="1" spans="1:247">
      <c r="A23" s="17" t="s">
        <v>382</v>
      </c>
      <c r="B23" s="22" t="s">
        <v>369</v>
      </c>
      <c r="C23" s="22"/>
      <c r="D23" s="24">
        <v>40544</v>
      </c>
      <c r="E23" s="21">
        <v>33000</v>
      </c>
      <c r="IL23" s="2"/>
      <c r="IM23" s="2"/>
    </row>
    <row r="24" s="1" customFormat="1" ht="24.6" customHeight="1" spans="1:247">
      <c r="A24" s="17" t="s">
        <v>383</v>
      </c>
      <c r="B24" s="22" t="s">
        <v>369</v>
      </c>
      <c r="C24" s="22"/>
      <c r="D24" s="19">
        <v>40575</v>
      </c>
      <c r="E24" s="21">
        <v>1000</v>
      </c>
      <c r="IL24" s="2"/>
      <c r="IM24" s="2"/>
    </row>
    <row r="25" s="1" customFormat="1" ht="24.6" customHeight="1" spans="1:247">
      <c r="A25" s="17" t="s">
        <v>384</v>
      </c>
      <c r="B25" s="22" t="s">
        <v>369</v>
      </c>
      <c r="C25" s="22"/>
      <c r="D25" s="19">
        <v>40575</v>
      </c>
      <c r="E25" s="21">
        <v>1000</v>
      </c>
      <c r="IL25" s="2"/>
      <c r="IM25" s="2"/>
    </row>
    <row r="26" s="1" customFormat="1" ht="24.6" customHeight="1" spans="1:247">
      <c r="A26" s="17" t="s">
        <v>385</v>
      </c>
      <c r="B26" s="22" t="s">
        <v>369</v>
      </c>
      <c r="C26" s="22"/>
      <c r="D26" s="23" t="s">
        <v>386</v>
      </c>
      <c r="E26" s="21">
        <v>4000</v>
      </c>
      <c r="IL26" s="2"/>
      <c r="IM26" s="2"/>
    </row>
    <row r="27" s="1" customFormat="1" ht="24.6" customHeight="1" spans="1:247">
      <c r="A27" s="17" t="s">
        <v>387</v>
      </c>
      <c r="B27" s="22" t="s">
        <v>369</v>
      </c>
      <c r="C27" s="22"/>
      <c r="D27" s="24">
        <v>41852</v>
      </c>
      <c r="E27" s="21">
        <v>20000</v>
      </c>
      <c r="IL27" s="2"/>
      <c r="IM27" s="2"/>
    </row>
    <row r="28" s="1" customFormat="1" ht="24.6" customHeight="1" spans="1:247">
      <c r="A28" s="17" t="s">
        <v>388</v>
      </c>
      <c r="B28" s="22" t="s">
        <v>369</v>
      </c>
      <c r="C28" s="22"/>
      <c r="D28" s="24">
        <v>40940</v>
      </c>
      <c r="E28" s="21">
        <v>49000</v>
      </c>
      <c r="IL28" s="2"/>
      <c r="IM28" s="2"/>
    </row>
    <row r="29" s="1" customFormat="1" ht="24.6" customHeight="1" spans="1:247">
      <c r="A29" s="17" t="s">
        <v>389</v>
      </c>
      <c r="B29" s="22" t="s">
        <v>369</v>
      </c>
      <c r="C29" s="22"/>
      <c r="D29" s="23" t="s">
        <v>367</v>
      </c>
      <c r="E29" s="21">
        <v>10000</v>
      </c>
      <c r="IL29" s="2"/>
      <c r="IM29" s="2"/>
    </row>
    <row r="30" s="1" customFormat="1" ht="24.6" customHeight="1" spans="1:247">
      <c r="A30" s="17" t="s">
        <v>390</v>
      </c>
      <c r="B30" s="22" t="s">
        <v>369</v>
      </c>
      <c r="C30" s="22"/>
      <c r="D30" s="23" t="s">
        <v>367</v>
      </c>
      <c r="E30" s="21">
        <v>5000</v>
      </c>
      <c r="IL30" s="2"/>
      <c r="IM30" s="2"/>
    </row>
    <row r="31" s="1" customFormat="1" ht="24.6" customHeight="1" spans="1:247">
      <c r="A31" s="17" t="s">
        <v>391</v>
      </c>
      <c r="B31" s="22" t="s">
        <v>369</v>
      </c>
      <c r="C31" s="22"/>
      <c r="D31" s="23" t="s">
        <v>367</v>
      </c>
      <c r="E31" s="21">
        <v>150000</v>
      </c>
      <c r="IL31" s="2"/>
      <c r="IM31" s="2"/>
    </row>
    <row r="32" s="1" customFormat="1" ht="24.6" customHeight="1" spans="1:247">
      <c r="A32" s="17" t="s">
        <v>392</v>
      </c>
      <c r="B32" s="22" t="s">
        <v>369</v>
      </c>
      <c r="C32" s="22"/>
      <c r="D32" s="23" t="s">
        <v>367</v>
      </c>
      <c r="E32" s="21">
        <v>8400</v>
      </c>
      <c r="IL32" s="2"/>
      <c r="IM32" s="2"/>
    </row>
    <row r="33" s="1" customFormat="1" ht="24.6" customHeight="1" spans="1:247">
      <c r="A33" s="17" t="s">
        <v>393</v>
      </c>
      <c r="B33" s="22" t="s">
        <v>369</v>
      </c>
      <c r="C33" s="22"/>
      <c r="D33" s="23" t="s">
        <v>367</v>
      </c>
      <c r="E33" s="21">
        <v>10000</v>
      </c>
      <c r="IL33" s="2"/>
      <c r="IM33" s="2"/>
    </row>
    <row r="34" s="1" customFormat="1" ht="24.6" customHeight="1" spans="1:247">
      <c r="A34" s="17" t="s">
        <v>394</v>
      </c>
      <c r="B34" s="22" t="s">
        <v>369</v>
      </c>
      <c r="C34" s="22"/>
      <c r="D34" s="23" t="s">
        <v>367</v>
      </c>
      <c r="E34" s="21">
        <v>20000</v>
      </c>
      <c r="IL34" s="2"/>
      <c r="IM34" s="2"/>
    </row>
    <row r="35" s="1" customFormat="1" ht="24.6" customHeight="1" spans="1:247">
      <c r="A35" s="17" t="s">
        <v>395</v>
      </c>
      <c r="B35" s="22" t="s">
        <v>369</v>
      </c>
      <c r="C35" s="22"/>
      <c r="D35" s="23" t="s">
        <v>367</v>
      </c>
      <c r="E35" s="21">
        <v>5000</v>
      </c>
      <c r="IL35" s="2"/>
      <c r="IM35" s="2"/>
    </row>
    <row r="36" s="1" customFormat="1" ht="24.6" customHeight="1" spans="1:247">
      <c r="A36" s="17" t="s">
        <v>396</v>
      </c>
      <c r="B36" s="22" t="s">
        <v>369</v>
      </c>
      <c r="C36" s="22"/>
      <c r="D36" s="24">
        <v>40238</v>
      </c>
      <c r="E36" s="21">
        <v>20000</v>
      </c>
      <c r="IL36" s="2"/>
      <c r="IM36" s="2"/>
    </row>
    <row r="37" s="1" customFormat="1" ht="24.6" customHeight="1" spans="1:247">
      <c r="A37" s="17" t="s">
        <v>397</v>
      </c>
      <c r="B37" s="22" t="s">
        <v>369</v>
      </c>
      <c r="C37" s="22"/>
      <c r="D37" s="19">
        <v>40575</v>
      </c>
      <c r="E37" s="21">
        <v>8400</v>
      </c>
      <c r="IL37" s="2"/>
      <c r="IM37" s="2"/>
    </row>
    <row r="38" s="1" customFormat="1" ht="24.6" customHeight="1" spans="1:247">
      <c r="A38" s="17" t="s">
        <v>398</v>
      </c>
      <c r="B38" s="22" t="s">
        <v>369</v>
      </c>
      <c r="C38" s="22"/>
      <c r="D38" s="24">
        <v>41518</v>
      </c>
      <c r="E38" s="21">
        <v>5000</v>
      </c>
      <c r="IL38" s="2"/>
      <c r="IM38" s="2"/>
    </row>
    <row r="39" s="1" customFormat="1" ht="24.6" customHeight="1" spans="1:247">
      <c r="A39" s="17" t="s">
        <v>399</v>
      </c>
      <c r="B39" s="22" t="s">
        <v>400</v>
      </c>
      <c r="C39" s="22"/>
      <c r="D39" s="24">
        <v>40756</v>
      </c>
      <c r="E39" s="21">
        <v>41050.92</v>
      </c>
      <c r="IL39" s="2"/>
      <c r="IM39" s="2"/>
    </row>
    <row r="40" s="1" customFormat="1" ht="24.6" customHeight="1" spans="1:247">
      <c r="A40" s="17" t="s">
        <v>401</v>
      </c>
      <c r="B40" s="22" t="s">
        <v>369</v>
      </c>
      <c r="C40" s="22"/>
      <c r="D40" s="24">
        <v>42064</v>
      </c>
      <c r="E40" s="21">
        <v>10000</v>
      </c>
      <c r="IL40" s="2"/>
      <c r="IM40" s="2"/>
    </row>
    <row r="41" s="1" customFormat="1" ht="24.6" customHeight="1" spans="1:247">
      <c r="A41" s="17" t="s">
        <v>402</v>
      </c>
      <c r="B41" s="22" t="s">
        <v>403</v>
      </c>
      <c r="C41" s="22"/>
      <c r="D41" s="24">
        <v>43252</v>
      </c>
      <c r="E41" s="21">
        <v>1061074.25</v>
      </c>
      <c r="IL41" s="2"/>
      <c r="IM41" s="2"/>
    </row>
    <row r="42" s="1" customFormat="1" ht="24.6" customHeight="1" spans="1:247">
      <c r="A42" s="17" t="s">
        <v>404</v>
      </c>
      <c r="B42" s="22" t="s">
        <v>369</v>
      </c>
      <c r="C42" s="22"/>
      <c r="D42" s="24">
        <v>42036</v>
      </c>
      <c r="E42" s="21">
        <v>4200</v>
      </c>
      <c r="IL42" s="2"/>
      <c r="IM42" s="2"/>
    </row>
    <row r="43" s="1" customFormat="1" ht="24.6" customHeight="1" spans="1:247">
      <c r="A43" s="17" t="s">
        <v>405</v>
      </c>
      <c r="B43" s="22" t="s">
        <v>406</v>
      </c>
      <c r="C43" s="22"/>
      <c r="D43" s="24">
        <v>43040</v>
      </c>
      <c r="E43" s="21">
        <v>1380</v>
      </c>
      <c r="IL43" s="2"/>
      <c r="IM43" s="2"/>
    </row>
    <row r="44" s="1" customFormat="1" ht="24.6" customHeight="1" spans="1:247">
      <c r="A44" s="17" t="s">
        <v>407</v>
      </c>
      <c r="B44" s="22" t="s">
        <v>408</v>
      </c>
      <c r="C44" s="22"/>
      <c r="D44" s="24">
        <v>42430</v>
      </c>
      <c r="E44" s="21">
        <v>17629.6</v>
      </c>
      <c r="IL44" s="2"/>
      <c r="IM44" s="2"/>
    </row>
    <row r="45" s="1" customFormat="1" ht="24.6" customHeight="1" spans="1:247">
      <c r="A45" s="17" t="s">
        <v>409</v>
      </c>
      <c r="B45" s="22" t="s">
        <v>369</v>
      </c>
      <c r="C45" s="22"/>
      <c r="D45" s="24">
        <v>42430</v>
      </c>
      <c r="E45" s="21">
        <v>10000</v>
      </c>
      <c r="IL45" s="2"/>
      <c r="IM45" s="2"/>
    </row>
    <row r="46" s="1" customFormat="1" ht="24.6" customHeight="1" spans="1:247">
      <c r="A46" s="17" t="s">
        <v>410</v>
      </c>
      <c r="B46" s="22" t="s">
        <v>400</v>
      </c>
      <c r="C46" s="22"/>
      <c r="D46" s="24">
        <v>42461</v>
      </c>
      <c r="E46" s="21">
        <v>1000000</v>
      </c>
      <c r="IL46" s="2"/>
      <c r="IM46" s="2"/>
    </row>
    <row r="47" s="1" customFormat="1" ht="24.6" customHeight="1" spans="1:247">
      <c r="A47" s="17" t="s">
        <v>411</v>
      </c>
      <c r="B47" s="22" t="s">
        <v>369</v>
      </c>
      <c r="C47" s="22"/>
      <c r="D47" s="24">
        <v>42856</v>
      </c>
      <c r="E47" s="21">
        <v>30000</v>
      </c>
      <c r="IL47" s="2"/>
      <c r="IM47" s="2"/>
    </row>
    <row r="48" s="1" customFormat="1" ht="24.6" customHeight="1" spans="1:247">
      <c r="A48" s="17" t="s">
        <v>412</v>
      </c>
      <c r="B48" s="22" t="s">
        <v>369</v>
      </c>
      <c r="C48" s="22"/>
      <c r="D48" s="19">
        <v>42917</v>
      </c>
      <c r="E48" s="21">
        <v>2000</v>
      </c>
      <c r="IL48" s="2"/>
      <c r="IM48" s="2"/>
    </row>
    <row r="49" s="1" customFormat="1" ht="24.6" customHeight="1" spans="1:247">
      <c r="A49" s="17" t="s">
        <v>413</v>
      </c>
      <c r="B49" s="22" t="s">
        <v>414</v>
      </c>
      <c r="C49" s="22"/>
      <c r="D49" s="24">
        <v>43070</v>
      </c>
      <c r="E49" s="21">
        <v>135940.5</v>
      </c>
      <c r="IL49" s="2"/>
      <c r="IM49" s="2"/>
    </row>
    <row r="50" s="1" customFormat="1" ht="24.6" customHeight="1" spans="1:247">
      <c r="A50" s="17" t="s">
        <v>415</v>
      </c>
      <c r="B50" s="22" t="s">
        <v>369</v>
      </c>
      <c r="C50" s="22"/>
      <c r="D50" s="24">
        <v>43160</v>
      </c>
      <c r="E50" s="21">
        <v>11000</v>
      </c>
      <c r="IL50" s="2"/>
      <c r="IM50" s="2"/>
    </row>
    <row r="51" s="1" customFormat="1" ht="24.6" customHeight="1" spans="1:247">
      <c r="A51" s="17" t="s">
        <v>416</v>
      </c>
      <c r="B51" s="22" t="s">
        <v>417</v>
      </c>
      <c r="C51" s="22"/>
      <c r="D51" s="24">
        <v>43191</v>
      </c>
      <c r="E51" s="21">
        <v>3360434.81</v>
      </c>
      <c r="IL51" s="2"/>
      <c r="IM51" s="2"/>
    </row>
    <row r="52" s="1" customFormat="1" ht="24.6" customHeight="1" spans="1:247">
      <c r="A52" s="17" t="s">
        <v>418</v>
      </c>
      <c r="B52" s="22" t="s">
        <v>369</v>
      </c>
      <c r="C52" s="22"/>
      <c r="D52" s="24">
        <v>43282</v>
      </c>
      <c r="E52" s="21">
        <v>7000</v>
      </c>
      <c r="IL52" s="2"/>
      <c r="IM52" s="2"/>
    </row>
    <row r="53" s="1" customFormat="1" ht="24.6" customHeight="1" spans="1:247">
      <c r="A53" s="17" t="s">
        <v>419</v>
      </c>
      <c r="B53" s="22" t="s">
        <v>420</v>
      </c>
      <c r="C53" s="22"/>
      <c r="D53" s="24">
        <v>43466</v>
      </c>
      <c r="E53" s="21">
        <v>75128</v>
      </c>
      <c r="IL53" s="2"/>
      <c r="IM53" s="2"/>
    </row>
    <row r="54" s="1" customFormat="1" ht="24.6" customHeight="1" spans="1:247">
      <c r="A54" s="17" t="s">
        <v>421</v>
      </c>
      <c r="B54" s="22" t="s">
        <v>369</v>
      </c>
      <c r="C54" s="22"/>
      <c r="D54" s="24">
        <v>43101</v>
      </c>
      <c r="E54" s="21">
        <v>5000</v>
      </c>
      <c r="IL54" s="2"/>
      <c r="IM54" s="2"/>
    </row>
    <row r="55" s="1" customFormat="1" ht="24.6" customHeight="1" spans="1:247">
      <c r="A55" s="17" t="s">
        <v>422</v>
      </c>
      <c r="B55" s="22" t="s">
        <v>423</v>
      </c>
      <c r="C55" s="22"/>
      <c r="D55" s="24">
        <v>43525</v>
      </c>
      <c r="E55" s="21">
        <v>2940000</v>
      </c>
      <c r="IL55" s="2"/>
      <c r="IM55" s="2"/>
    </row>
    <row r="56" s="1" customFormat="1" ht="24.6" customHeight="1" spans="1:247">
      <c r="A56" s="17" t="s">
        <v>424</v>
      </c>
      <c r="B56" s="22" t="s">
        <v>425</v>
      </c>
      <c r="C56" s="22"/>
      <c r="D56" s="24">
        <v>43435</v>
      </c>
      <c r="E56" s="21">
        <v>882000</v>
      </c>
      <c r="IL56" s="2"/>
      <c r="IM56" s="2"/>
    </row>
    <row r="57" s="1" customFormat="1" ht="24.6" customHeight="1" spans="1:247">
      <c r="A57" s="17" t="s">
        <v>426</v>
      </c>
      <c r="B57" s="22" t="s">
        <v>423</v>
      </c>
      <c r="C57" s="22"/>
      <c r="D57" s="24">
        <v>44044</v>
      </c>
      <c r="E57" s="21">
        <v>4349116</v>
      </c>
      <c r="IL57" s="2"/>
      <c r="IM57" s="2"/>
    </row>
    <row r="58" s="1" customFormat="1" ht="24.6" customHeight="1" spans="1:247">
      <c r="A58" s="17" t="s">
        <v>427</v>
      </c>
      <c r="B58" s="22" t="s">
        <v>400</v>
      </c>
      <c r="C58" s="22"/>
      <c r="D58" s="19">
        <v>42917</v>
      </c>
      <c r="E58" s="21">
        <v>30000</v>
      </c>
      <c r="IL58" s="2"/>
      <c r="IM58" s="2"/>
    </row>
    <row r="59" s="1" customFormat="1" ht="24.6" customHeight="1" spans="1:247">
      <c r="A59" s="17" t="s">
        <v>428</v>
      </c>
      <c r="B59" s="22" t="s">
        <v>400</v>
      </c>
      <c r="C59" s="22"/>
      <c r="D59" s="24">
        <v>42491</v>
      </c>
      <c r="E59" s="21">
        <v>40000</v>
      </c>
      <c r="IL59" s="2"/>
      <c r="IM59" s="2"/>
    </row>
    <row r="60" s="1" customFormat="1" ht="24.6" customHeight="1" spans="1:247">
      <c r="A60" s="17" t="s">
        <v>429</v>
      </c>
      <c r="B60" s="22" t="s">
        <v>430</v>
      </c>
      <c r="C60" s="22"/>
      <c r="D60" s="24">
        <v>44013</v>
      </c>
      <c r="E60" s="21">
        <v>8766.5</v>
      </c>
      <c r="IL60" s="2"/>
      <c r="IM60" s="2"/>
    </row>
    <row r="61" s="1" customFormat="1" ht="24.6" customHeight="1" spans="1:247">
      <c r="A61" s="17" t="s">
        <v>431</v>
      </c>
      <c r="B61" s="22" t="s">
        <v>430</v>
      </c>
      <c r="C61" s="22"/>
      <c r="D61" s="24">
        <v>43831</v>
      </c>
      <c r="E61" s="21">
        <v>170821.5</v>
      </c>
      <c r="IL61" s="2"/>
      <c r="IM61" s="2"/>
    </row>
    <row r="62" s="1" customFormat="1" ht="24.6" customHeight="1" spans="1:247">
      <c r="A62" s="17" t="s">
        <v>432</v>
      </c>
      <c r="B62" s="22" t="s">
        <v>430</v>
      </c>
      <c r="C62" s="22"/>
      <c r="D62" s="24">
        <v>44228</v>
      </c>
      <c r="E62" s="21">
        <v>2107600</v>
      </c>
      <c r="IL62" s="2"/>
      <c r="IM62" s="2"/>
    </row>
    <row r="63" s="1" customFormat="1" ht="24.6" customHeight="1" spans="1:247">
      <c r="A63" s="17" t="s">
        <v>433</v>
      </c>
      <c r="B63" s="22" t="s">
        <v>400</v>
      </c>
      <c r="C63" s="22"/>
      <c r="D63" s="24">
        <v>44743</v>
      </c>
      <c r="E63" s="21">
        <v>2400</v>
      </c>
      <c r="IL63" s="2"/>
      <c r="IM63" s="2"/>
    </row>
    <row r="64" s="1" customFormat="1" ht="39" customHeight="1" spans="1:247">
      <c r="A64" s="17" t="s">
        <v>434</v>
      </c>
      <c r="B64" s="22" t="s">
        <v>430</v>
      </c>
      <c r="C64" s="22"/>
      <c r="D64" s="24">
        <v>44927</v>
      </c>
      <c r="E64" s="21">
        <v>5164000</v>
      </c>
      <c r="IL64" s="2"/>
      <c r="IM64" s="2"/>
    </row>
    <row r="65" s="1" customFormat="1" ht="24.6" customHeight="1" spans="1:247">
      <c r="A65" s="17" t="s">
        <v>435</v>
      </c>
      <c r="B65" s="22" t="s">
        <v>369</v>
      </c>
      <c r="C65" s="22"/>
      <c r="D65" s="19">
        <v>44896</v>
      </c>
      <c r="E65" s="21">
        <v>10000</v>
      </c>
      <c r="IL65" s="2"/>
      <c r="IM65" s="2"/>
    </row>
    <row r="66" s="1" customFormat="1" ht="36.7" spans="1:247">
      <c r="A66" s="17" t="s">
        <v>436</v>
      </c>
      <c r="B66" s="22" t="s">
        <v>369</v>
      </c>
      <c r="C66" s="22"/>
      <c r="D66" s="19">
        <v>44927</v>
      </c>
      <c r="E66" s="21">
        <v>150000</v>
      </c>
      <c r="IL66" s="2"/>
      <c r="IM66" s="2"/>
    </row>
    <row r="67" s="2" customFormat="1" ht="18.35" spans="1:5">
      <c r="A67" s="17" t="s">
        <v>437</v>
      </c>
      <c r="B67" s="18" t="s">
        <v>438</v>
      </c>
      <c r="C67" s="18"/>
      <c r="D67" s="19" t="s">
        <v>439</v>
      </c>
      <c r="E67" s="20">
        <v>48800</v>
      </c>
    </row>
    <row r="68" s="1" customFormat="1" ht="24.6" customHeight="1" spans="1:247">
      <c r="A68" s="17" t="s">
        <v>440</v>
      </c>
      <c r="B68" s="22" t="s">
        <v>400</v>
      </c>
      <c r="C68" s="22"/>
      <c r="D68" s="19">
        <v>45017</v>
      </c>
      <c r="E68" s="21">
        <v>10000</v>
      </c>
      <c r="IL68" s="2"/>
      <c r="IM68" s="2"/>
    </row>
    <row r="69" s="1" customFormat="1" ht="24.6" customHeight="1" spans="1:247">
      <c r="A69" s="17" t="s">
        <v>441</v>
      </c>
      <c r="B69" s="22" t="s">
        <v>442</v>
      </c>
      <c r="C69" s="22"/>
      <c r="D69" s="19">
        <v>45017</v>
      </c>
      <c r="E69" s="21">
        <v>634969.09</v>
      </c>
      <c r="IL69" s="2"/>
      <c r="IM69" s="2"/>
    </row>
    <row r="70" s="1" customFormat="1" ht="24.6" customHeight="1" spans="1:247">
      <c r="A70" s="17" t="s">
        <v>443</v>
      </c>
      <c r="B70" s="22" t="s">
        <v>369</v>
      </c>
      <c r="C70" s="22"/>
      <c r="D70" s="19">
        <v>45261</v>
      </c>
      <c r="E70" s="21">
        <v>35000</v>
      </c>
      <c r="IL70" s="2"/>
      <c r="IM70" s="2"/>
    </row>
    <row r="71" s="1" customFormat="1" ht="24.6" customHeight="1" spans="1:247">
      <c r="A71" s="17" t="s">
        <v>444</v>
      </c>
      <c r="B71" s="22" t="s">
        <v>369</v>
      </c>
      <c r="C71" s="22"/>
      <c r="D71" s="19">
        <v>45261</v>
      </c>
      <c r="E71" s="21">
        <v>500</v>
      </c>
      <c r="IL71" s="2"/>
      <c r="IM71" s="2"/>
    </row>
    <row r="72" s="1" customFormat="1" ht="24.6" customHeight="1" spans="1:247">
      <c r="A72" s="17" t="s">
        <v>445</v>
      </c>
      <c r="B72" s="22" t="s">
        <v>369</v>
      </c>
      <c r="C72" s="22"/>
      <c r="D72" s="19">
        <v>45261</v>
      </c>
      <c r="E72" s="21">
        <v>5000</v>
      </c>
      <c r="IL72" s="2"/>
      <c r="IM72" s="2"/>
    </row>
    <row r="73" s="1" customFormat="1" ht="24.6" customHeight="1" spans="1:247">
      <c r="A73" s="17" t="s">
        <v>446</v>
      </c>
      <c r="B73" s="22" t="s">
        <v>369</v>
      </c>
      <c r="C73" s="22"/>
      <c r="D73" s="19">
        <v>45261</v>
      </c>
      <c r="E73" s="21">
        <v>5000</v>
      </c>
      <c r="IL73" s="2"/>
      <c r="IM73" s="2"/>
    </row>
    <row r="74" s="1" customFormat="1" ht="24.6" customHeight="1" spans="1:247">
      <c r="A74" s="17" t="s">
        <v>447</v>
      </c>
      <c r="B74" s="22" t="s">
        <v>369</v>
      </c>
      <c r="C74" s="22"/>
      <c r="D74" s="19">
        <v>45261</v>
      </c>
      <c r="E74" s="21">
        <v>2000</v>
      </c>
      <c r="IL74" s="2"/>
      <c r="IM74" s="2"/>
    </row>
    <row r="75" s="1" customFormat="1" ht="24.6" customHeight="1" spans="1:247">
      <c r="A75" s="17" t="s">
        <v>448</v>
      </c>
      <c r="B75" s="22" t="s">
        <v>369</v>
      </c>
      <c r="C75" s="22"/>
      <c r="D75" s="19">
        <v>45261</v>
      </c>
      <c r="E75" s="21">
        <v>5000</v>
      </c>
      <c r="IL75" s="2"/>
      <c r="IM75" s="2"/>
    </row>
    <row r="76" s="1" customFormat="1" ht="24.6" customHeight="1" spans="1:247">
      <c r="A76" s="17" t="s">
        <v>449</v>
      </c>
      <c r="B76" s="22" t="s">
        <v>369</v>
      </c>
      <c r="C76" s="22"/>
      <c r="D76" s="19">
        <v>45292</v>
      </c>
      <c r="E76" s="21">
        <v>30000</v>
      </c>
      <c r="IL76" s="2"/>
      <c r="IM76" s="2"/>
    </row>
    <row r="77" s="1" customFormat="1" ht="24.6" customHeight="1" spans="1:247">
      <c r="A77" s="17" t="s">
        <v>450</v>
      </c>
      <c r="B77" s="22" t="s">
        <v>369</v>
      </c>
      <c r="C77" s="22"/>
      <c r="D77" s="19">
        <v>45292</v>
      </c>
      <c r="E77" s="21">
        <v>30000</v>
      </c>
      <c r="IL77" s="2"/>
      <c r="IM77" s="2"/>
    </row>
    <row r="78" s="1" customFormat="1" ht="24.6" customHeight="1" spans="1:247">
      <c r="A78" s="17" t="s">
        <v>451</v>
      </c>
      <c r="B78" s="22" t="s">
        <v>369</v>
      </c>
      <c r="C78" s="22"/>
      <c r="D78" s="19">
        <v>45352</v>
      </c>
      <c r="E78" s="21">
        <v>50000</v>
      </c>
      <c r="IL78" s="2"/>
      <c r="IM78" s="2"/>
    </row>
    <row r="79" s="1" customFormat="1" ht="24.6" customHeight="1" spans="1:247">
      <c r="A79" s="17" t="s">
        <v>452</v>
      </c>
      <c r="B79" s="22" t="s">
        <v>369</v>
      </c>
      <c r="C79" s="22"/>
      <c r="D79" s="19">
        <v>45352</v>
      </c>
      <c r="E79" s="21">
        <v>500</v>
      </c>
      <c r="IL79" s="2"/>
      <c r="IM79" s="2"/>
    </row>
    <row r="80" s="1" customFormat="1" ht="24.6" customHeight="1" spans="1:247">
      <c r="A80" s="17" t="s">
        <v>453</v>
      </c>
      <c r="B80" s="22" t="s">
        <v>400</v>
      </c>
      <c r="C80" s="22"/>
      <c r="D80" s="19">
        <v>45444</v>
      </c>
      <c r="E80" s="21">
        <v>3000</v>
      </c>
      <c r="IL80" s="2"/>
      <c r="IM80" s="2"/>
    </row>
    <row r="81" s="1" customFormat="1" ht="24.6" customHeight="1" spans="1:247">
      <c r="A81" s="17" t="s">
        <v>454</v>
      </c>
      <c r="B81" s="22" t="s">
        <v>369</v>
      </c>
      <c r="C81" s="22"/>
      <c r="D81" s="19">
        <v>45413</v>
      </c>
      <c r="E81" s="21">
        <v>54000</v>
      </c>
      <c r="IL81" s="2"/>
      <c r="IM81" s="2"/>
    </row>
    <row r="82" s="1" customFormat="1" ht="24.6" customHeight="1" spans="1:247">
      <c r="A82" s="17" t="s">
        <v>455</v>
      </c>
      <c r="B82" s="22" t="s">
        <v>369</v>
      </c>
      <c r="C82" s="22"/>
      <c r="D82" s="19">
        <v>45413</v>
      </c>
      <c r="E82" s="21">
        <v>10000</v>
      </c>
      <c r="IL82" s="2"/>
      <c r="IM82" s="2"/>
    </row>
    <row r="83" s="1" customFormat="1" ht="24.6" customHeight="1" spans="1:247">
      <c r="A83" s="17" t="s">
        <v>456</v>
      </c>
      <c r="B83" s="22" t="s">
        <v>369</v>
      </c>
      <c r="C83" s="22"/>
      <c r="D83" s="19">
        <v>45444</v>
      </c>
      <c r="E83" s="21">
        <v>1000</v>
      </c>
      <c r="IL83" s="2"/>
      <c r="IM83" s="2"/>
    </row>
    <row r="84" s="1" customFormat="1" ht="24.6" customHeight="1" spans="1:247">
      <c r="A84" s="25"/>
      <c r="B84" s="26" t="s">
        <v>351</v>
      </c>
      <c r="C84" s="22"/>
      <c r="D84" s="27"/>
      <c r="E84" s="28">
        <f>SUM(E5:E83)</f>
        <v>60717216.43</v>
      </c>
      <c r="IL84" s="2"/>
      <c r="IM84" s="2"/>
    </row>
    <row r="85" s="1" customFormat="1" ht="24.6" customHeight="1" spans="1:247">
      <c r="A85" s="29" t="s">
        <v>26</v>
      </c>
      <c r="B85" s="3"/>
      <c r="C85" s="30"/>
      <c r="D85" s="4"/>
      <c r="E85" s="3"/>
      <c r="IL85" s="2"/>
      <c r="IM85" s="2"/>
    </row>
    <row r="86" s="1" customFormat="1" ht="24.6" customHeight="1" spans="1:247">
      <c r="A86" s="29"/>
      <c r="D86" s="4"/>
      <c r="E86" s="5"/>
      <c r="IL86" s="2"/>
      <c r="IM86" s="2"/>
    </row>
    <row r="87" s="1" customFormat="1" ht="24.6" customHeight="1" spans="1:247">
      <c r="A87" s="3"/>
      <c r="D87" s="4"/>
      <c r="E87" s="5"/>
      <c r="IL87" s="2"/>
      <c r="IM87" s="2"/>
    </row>
    <row r="88" s="1" customFormat="1" ht="24.6" customHeight="1" spans="1:247">
      <c r="A88" s="3"/>
      <c r="D88" s="4"/>
      <c r="E88" s="5"/>
      <c r="IL88" s="2"/>
      <c r="IM88" s="2"/>
    </row>
    <row r="89" s="1" customFormat="1" ht="24.6" customHeight="1" spans="1:247">
      <c r="A89" s="3"/>
      <c r="D89" s="4"/>
      <c r="E89" s="5"/>
      <c r="IL89" s="2"/>
      <c r="IM89" s="2"/>
    </row>
    <row r="90" s="1" customFormat="1" ht="24.6" customHeight="1" spans="1:247">
      <c r="A90" s="3"/>
      <c r="D90" s="4"/>
      <c r="E90" s="5"/>
      <c r="IL90" s="2"/>
      <c r="IM90" s="2"/>
    </row>
    <row r="91" s="1" customFormat="1" ht="24.6" customHeight="1" spans="1:247">
      <c r="A91" s="3"/>
      <c r="D91" s="4"/>
      <c r="E91" s="5"/>
      <c r="IL91" s="2"/>
      <c r="IM91" s="2"/>
    </row>
  </sheetData>
  <sheetProtection selectLockedCells="1" selectUnlockedCells="1"/>
  <mergeCells count="1">
    <mergeCell ref="A1:E1"/>
  </mergeCells>
  <pageMargins left="0.314583333333333" right="0.314583333333333" top="0.51180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  <vt:lpstr>债权(应收款)明细公布表</vt:lpstr>
      <vt:lpstr>债务(应付款)明细公布表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黄妙然</cp:lastModifiedBy>
  <dcterms:created xsi:type="dcterms:W3CDTF">2017-12-25T10:30:00Z</dcterms:created>
  <cp:lastPrinted>2018-04-25T11:40:00Z</cp:lastPrinted>
  <dcterms:modified xsi:type="dcterms:W3CDTF">2025-03-27T07:38:33Z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19C284862684402AABFFB19EB31AEC3B</vt:lpwstr>
  </property>
</Properties>
</file>