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83" windowHeight="11112"/>
  </bookViews>
  <sheets>
    <sheet name="现金日记账" sheetId="1" r:id="rId1"/>
    <sheet name="银行存款日记账" sheetId="2" r:id="rId2"/>
    <sheet name="资产台账" sheetId="3" r:id="rId3"/>
    <sheet name="资产负债表" sheetId="4" r:id="rId4"/>
    <sheet name="收益及收益分配表" sheetId="5" r:id="rId5"/>
    <sheet name="债权(应收款)明细公布表" sheetId="6" r:id="rId6"/>
    <sheet name="债务(应付款)明细公布表 " sheetId="8" r:id="rId7"/>
  </sheets>
  <calcPr calcId="144525"/>
</workbook>
</file>

<file path=xl/sharedStrings.xml><?xml version="1.0" encoding="utf-8"?>
<sst xmlns="http://schemas.openxmlformats.org/spreadsheetml/2006/main" count="379" uniqueCount="219">
  <si>
    <t>现金日记账</t>
  </si>
  <si>
    <t>单位名称:珠海市唐家湾镇那洲一东股份经济合作社</t>
  </si>
  <si>
    <t>会计期间:2024-12-01~2024-12-31</t>
  </si>
  <si>
    <t>单位:元</t>
  </si>
  <si>
    <t>日期</t>
  </si>
  <si>
    <t>科目编号</t>
  </si>
  <si>
    <t>科目名称</t>
  </si>
  <si>
    <t>摘要</t>
  </si>
  <si>
    <t>流水号</t>
  </si>
  <si>
    <t>收入(元)</t>
  </si>
  <si>
    <t>支出(元)</t>
  </si>
  <si>
    <t>余额(元)</t>
  </si>
  <si>
    <t>2024-12-01</t>
  </si>
  <si>
    <t>101</t>
  </si>
  <si>
    <t>库存现金</t>
  </si>
  <si>
    <t>期初余额</t>
  </si>
  <si>
    <t/>
  </si>
  <si>
    <t xml:space="preserve">320.07 </t>
  </si>
  <si>
    <t>2024-12-09</t>
  </si>
  <si>
    <t>09/12支那洲一东经济社街灯电费（20241101-20241130）</t>
  </si>
  <si>
    <t>2024120006</t>
  </si>
  <si>
    <t>22.63</t>
  </si>
  <si>
    <t xml:space="preserve">297.44 </t>
  </si>
  <si>
    <t>2024-12-30</t>
  </si>
  <si>
    <t>30/12提取备用金</t>
  </si>
  <si>
    <t>2024120008</t>
  </si>
  <si>
    <t>3300.0</t>
  </si>
  <si>
    <t xml:space="preserve">3597.44 </t>
  </si>
  <si>
    <t>30/12支队委谭家驱、杨志科；监事梁瑞祥、谭达阳、谭少明2024年年终补贴（300元/人）</t>
  </si>
  <si>
    <t>2024120010</t>
  </si>
  <si>
    <t>1500.0</t>
  </si>
  <si>
    <t xml:space="preserve">2097.44 </t>
  </si>
  <si>
    <t>2024-12-31</t>
  </si>
  <si>
    <t>30/12支谭杰清2024年7-12月工资</t>
  </si>
  <si>
    <t>2024120009</t>
  </si>
  <si>
    <t>1800.0</t>
  </si>
  <si>
    <t>（以上公开数据根据贵单位提交的原始单据核算）</t>
  </si>
  <si>
    <t>银行存款日记账</t>
  </si>
  <si>
    <t>102</t>
  </si>
  <si>
    <t>银行存款</t>
  </si>
  <si>
    <t xml:space="preserve">192215.17 </t>
  </si>
  <si>
    <t>2024-12-02</t>
  </si>
  <si>
    <t xml:space="preserve"> 102001</t>
  </si>
  <si>
    <t xml:space="preserve"> 农商行80020000005745508</t>
  </si>
  <si>
    <t>02/12收谭丽群、张淑霞交来杉坑仔、基坣下2024年塘租</t>
  </si>
  <si>
    <t>2024120001</t>
  </si>
  <si>
    <t>6600.0</t>
  </si>
  <si>
    <t xml:space="preserve">198815.17 </t>
  </si>
  <si>
    <t>2024-12-07</t>
  </si>
  <si>
    <t>07/12收珠海市嘉信化工有限公司交来狮腰山地2024年11月至2025年11月地租</t>
  </si>
  <si>
    <t>2024120002</t>
  </si>
  <si>
    <t>5500.0</t>
  </si>
  <si>
    <t xml:space="preserve">204315.17 </t>
  </si>
  <si>
    <t>2024-12-20</t>
  </si>
  <si>
    <t>20/12收农商行2024.09.20-2024.12.20利息</t>
  </si>
  <si>
    <t>2024120004</t>
  </si>
  <si>
    <t>71.13</t>
  </si>
  <si>
    <t xml:space="preserve">204386.30 </t>
  </si>
  <si>
    <t>2024-12-21</t>
  </si>
  <si>
    <t xml:space="preserve"> 102002</t>
  </si>
  <si>
    <t xml:space="preserve"> 建设银行1003</t>
  </si>
  <si>
    <t>21/12收建行2024.09.21-2024.12.21利息</t>
  </si>
  <si>
    <t>2024120005</t>
  </si>
  <si>
    <t>0.03</t>
  </si>
  <si>
    <t xml:space="preserve">204386.33 </t>
  </si>
  <si>
    <t>2024120007</t>
  </si>
  <si>
    <t xml:space="preserve">201086.33 </t>
  </si>
  <si>
    <t>31/12收中国铁塔股份公司交来那洲村门口田大堤2024.05.01-2025.04.30地租(收据上铁塔公司要求开具管理费)</t>
  </si>
  <si>
    <t>2024120003</t>
  </si>
  <si>
    <t>13800.0</t>
  </si>
  <si>
    <t xml:space="preserve">214886.33 </t>
  </si>
  <si>
    <t>资产台账</t>
  </si>
  <si>
    <t>日期：2024-12-31</t>
  </si>
  <si>
    <t>单位：元</t>
  </si>
  <si>
    <t>序号</t>
  </si>
  <si>
    <t>期间</t>
  </si>
  <si>
    <t>资产名称</t>
  </si>
  <si>
    <t>资产自编号</t>
  </si>
  <si>
    <t>资产类型</t>
  </si>
  <si>
    <t>资产数量</t>
  </si>
  <si>
    <t>名义金额计价</t>
  </si>
  <si>
    <t>资产/名义金额（元）</t>
  </si>
  <si>
    <t>资产用途</t>
  </si>
  <si>
    <t>资产来源</t>
  </si>
  <si>
    <t>公园</t>
  </si>
  <si>
    <t>001</t>
  </si>
  <si>
    <t>固定资产&gt;其他固定资产&gt;公园</t>
  </si>
  <si>
    <t>1宗</t>
  </si>
  <si>
    <t>否</t>
  </si>
  <si>
    <t>41484.70</t>
  </si>
  <si>
    <t>非经营用</t>
  </si>
  <si>
    <t>在建工程转固定资产</t>
  </si>
  <si>
    <t>资产负债表</t>
  </si>
  <si>
    <t>单位名称:珠海市唐家湾镇那洲一东股份经济合作社        日期：2024-12-31</t>
  </si>
  <si>
    <t>资产</t>
  </si>
  <si>
    <t>期末余额</t>
  </si>
  <si>
    <t>年初余额</t>
  </si>
  <si>
    <t>负债及所有者权益</t>
  </si>
  <si>
    <t>流动资产:</t>
  </si>
  <si>
    <t>流动负债:</t>
  </si>
  <si>
    <t xml:space="preserve"> 货币资金</t>
  </si>
  <si>
    <t>215,183.77</t>
  </si>
  <si>
    <t>213,114.45</t>
  </si>
  <si>
    <t xml:space="preserve"> 短期借款</t>
  </si>
  <si>
    <t xml:space="preserve"> 短期投资</t>
  </si>
  <si>
    <t xml:space="preserve"> 应付款项</t>
  </si>
  <si>
    <t>10,900.00</t>
  </si>
  <si>
    <t>9,400.00</t>
  </si>
  <si>
    <t xml:space="preserve"> 应收款项</t>
  </si>
  <si>
    <t xml:space="preserve"> 应付工资</t>
  </si>
  <si>
    <t xml:space="preserve"> 存货</t>
  </si>
  <si>
    <t xml:space="preserve"> 应付劳务费</t>
  </si>
  <si>
    <t xml:space="preserve"> 消耗性生物资产</t>
  </si>
  <si>
    <t xml:space="preserve"> 应交税费</t>
  </si>
  <si>
    <t xml:space="preserve">  流动资产合计</t>
  </si>
  <si>
    <t xml:space="preserve">  流动负债合计</t>
  </si>
  <si>
    <t>非流动资产:</t>
  </si>
  <si>
    <t>非流动负债：</t>
  </si>
  <si>
    <t xml:space="preserve"> 长期投资</t>
  </si>
  <si>
    <t>1,045,000.00</t>
  </si>
  <si>
    <t xml:space="preserve"> 长期借款及应付款</t>
  </si>
  <si>
    <t xml:space="preserve"> 生产性生物资产原值</t>
  </si>
  <si>
    <t xml:space="preserve"> 一事一议资金</t>
  </si>
  <si>
    <t xml:space="preserve">  减：生产性生物资产累计折旧</t>
  </si>
  <si>
    <t xml:space="preserve"> 专项应付款</t>
  </si>
  <si>
    <t>46,900.00</t>
  </si>
  <si>
    <t>19,182.50</t>
  </si>
  <si>
    <t xml:space="preserve">  生产性生物资产净值</t>
  </si>
  <si>
    <t xml:space="preserve">  非流动负债合计</t>
  </si>
  <si>
    <t xml:space="preserve"> 固定资产原值</t>
  </si>
  <si>
    <t>41,484.70</t>
  </si>
  <si>
    <t xml:space="preserve">   负债合计</t>
  </si>
  <si>
    <t>57,800.00</t>
  </si>
  <si>
    <t>28,582.50</t>
  </si>
  <si>
    <t xml:space="preserve">  减：累计折旧</t>
  </si>
  <si>
    <t xml:space="preserve">  固定资产净值</t>
  </si>
  <si>
    <t xml:space="preserve"> 在建工程</t>
  </si>
  <si>
    <t xml:space="preserve"> 固定资产清理</t>
  </si>
  <si>
    <t xml:space="preserve">  固定资产小计</t>
  </si>
  <si>
    <t xml:space="preserve"> 无形资产原值</t>
  </si>
  <si>
    <t xml:space="preserve">  减：累计摊销</t>
  </si>
  <si>
    <t>所有者权益：</t>
  </si>
  <si>
    <t xml:space="preserve">  无形资产净值</t>
  </si>
  <si>
    <t xml:space="preserve"> 资本</t>
  </si>
  <si>
    <t>1,020,000.00</t>
  </si>
  <si>
    <t xml:space="preserve"> 公益性生物资产</t>
  </si>
  <si>
    <t xml:space="preserve"> 公积公益金</t>
  </si>
  <si>
    <t>78,686.37</t>
  </si>
  <si>
    <t xml:space="preserve"> 长期待摊费用</t>
  </si>
  <si>
    <t xml:space="preserve"> 未分配收益</t>
  </si>
  <si>
    <t>145,182.10</t>
  </si>
  <si>
    <t>172,330.28</t>
  </si>
  <si>
    <t xml:space="preserve">  非流动资产合计</t>
  </si>
  <si>
    <t>1,086,484.70</t>
  </si>
  <si>
    <t xml:space="preserve">  所有者权益合计</t>
  </si>
  <si>
    <t>1,243,868.47</t>
  </si>
  <si>
    <t>1,271,016.65</t>
  </si>
  <si>
    <t xml:space="preserve">   资产合计</t>
  </si>
  <si>
    <t>1,301,668.47</t>
  </si>
  <si>
    <t>1,299,599.15</t>
  </si>
  <si>
    <t xml:space="preserve">   负债和所有者权益总计</t>
  </si>
  <si>
    <t xml:space="preserve">                            收益及收益分配表</t>
  </si>
  <si>
    <t>会计期间：2024-01~2024-12</t>
  </si>
  <si>
    <t>项目</t>
  </si>
  <si>
    <t>2024年1月至2024年12月金额</t>
  </si>
  <si>
    <t>一、经营收入</t>
  </si>
  <si>
    <t>153,177.00</t>
  </si>
  <si>
    <t>​ 加：投资收益</t>
  </si>
  <si>
    <t>0.00</t>
  </si>
  <si>
    <t>​   补助收入</t>
  </si>
  <si>
    <t>​ 减：经营支出</t>
  </si>
  <si>
    <t>​   税金及附加</t>
  </si>
  <si>
    <t>​   管理费用</t>
  </si>
  <si>
    <t>40,843.75</t>
  </si>
  <si>
    <t>​    其中：运作支出</t>
  </si>
  <si>
    <t>二、经营收益</t>
  </si>
  <si>
    <t>112,333.25</t>
  </si>
  <si>
    <t>​ 加：其他收入</t>
  </si>
  <si>
    <t>27,336.07</t>
  </si>
  <si>
    <t>​ 减：公益支出</t>
  </si>
  <si>
    <t>​   其他支出</t>
  </si>
  <si>
    <t>三、收益总额</t>
  </si>
  <si>
    <t>139,669.32</t>
  </si>
  <si>
    <t>​ 减：所得税费用</t>
  </si>
  <si>
    <t>四、净收益</t>
  </si>
  <si>
    <t>​ 加：年初未分配收益</t>
  </si>
  <si>
    <t>​   其他转入</t>
  </si>
  <si>
    <t>五、可分配收益</t>
  </si>
  <si>
    <t>311,999.60</t>
  </si>
  <si>
    <t>​ 减：提取公积公益金</t>
  </si>
  <si>
    <t>​   向成员分配</t>
  </si>
  <si>
    <t>166,817.50</t>
  </si>
  <si>
    <t>​   其他</t>
  </si>
  <si>
    <t>六、年末未分配收益</t>
  </si>
  <si>
    <t>债权(应收款)明细公布表</t>
  </si>
  <si>
    <t>单位编号:</t>
  </si>
  <si>
    <t>单位名称:</t>
  </si>
  <si>
    <t>珠海市唐家湾镇那洲一东股份经济合作社</t>
  </si>
  <si>
    <t>报表财务月度</t>
  </si>
  <si>
    <t>单位及个人</t>
  </si>
  <si>
    <t>内容摘要</t>
  </si>
  <si>
    <t>经手人</t>
  </si>
  <si>
    <t>发生时间</t>
  </si>
  <si>
    <t>未收金额</t>
  </si>
  <si>
    <t>无</t>
  </si>
  <si>
    <t>合计</t>
  </si>
  <si>
    <t>(以上公开数据根据贵单位提交的原始单据核算)</t>
  </si>
  <si>
    <t>债务(应付款)明细公布表</t>
  </si>
  <si>
    <t>未付金额</t>
  </si>
  <si>
    <t>其他应付款-押金-谭志达、古国民</t>
  </si>
  <si>
    <t>押金</t>
  </si>
  <si>
    <t>其他应付款-押金-古国民</t>
  </si>
  <si>
    <t>其他应付款-押金-古康纳</t>
  </si>
  <si>
    <t>其他应付款-专项应付款-会同那洲乡村振兴示范带节点项目-扶持社区集体经济发展资金补贴</t>
  </si>
  <si>
    <t>会同那洲乡村振兴示范带节点项目扶持社区集体经济发展资金补贴款</t>
  </si>
  <si>
    <t>其他应付款-专项应付款-会同那洲乡村振兴示范带节点项目-青苗及地上附着物补偿款</t>
  </si>
  <si>
    <t>会同那洲乡村振兴示范带节点项目青苗及地上附着物补偿款</t>
  </si>
  <si>
    <t>其他应付款-专项应付款-会同那洲乡村振兴示范带节点项目-土地清理误工补贴</t>
  </si>
  <si>
    <t>会同那洲乡村振兴示范带节点项目土地清理误工补贴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</si>
</sst>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0.00_ "/>
  </numFmts>
  <fonts count="49">
    <font>
      <sz val="11"/>
      <color theme="1"/>
      <name val="宋体"/>
      <charset val="134"/>
      <scheme val="minor"/>
    </font>
    <font>
      <sz val="12"/>
      <name val="宋体"/>
      <charset val="134"/>
    </font>
    <font>
      <sz val="18"/>
      <color indexed="8"/>
      <name val="黑体"/>
      <charset val="134"/>
    </font>
    <font>
      <sz val="11"/>
      <color indexed="8"/>
      <name val="宋体"/>
      <charset val="134"/>
      <scheme val="minor"/>
    </font>
    <font>
      <sz val="12"/>
      <color indexed="8"/>
      <name val="宋体"/>
      <charset val="134"/>
    </font>
    <font>
      <sz val="12"/>
      <color indexed="8"/>
      <name val="宋体"/>
      <charset val="134"/>
      <scheme val="minor"/>
    </font>
    <font>
      <b/>
      <sz val="14"/>
      <color theme="1"/>
      <name val="宋体"/>
      <charset val="134"/>
    </font>
    <font>
      <sz val="14"/>
      <name val="宋体"/>
      <charset val="134"/>
    </font>
    <font>
      <sz val="14"/>
      <color indexed="8"/>
      <name val="宋体"/>
      <charset val="134"/>
    </font>
    <font>
      <sz val="14"/>
      <color theme="1"/>
      <name val="宋体"/>
      <charset val="134"/>
      <scheme val="minor"/>
    </font>
    <font>
      <b/>
      <sz val="14"/>
      <name val="宋体"/>
      <charset val="134"/>
    </font>
    <font>
      <b/>
      <sz val="14"/>
      <name val="Arial"/>
      <charset val="0"/>
    </font>
    <font>
      <sz val="10"/>
      <color indexed="8"/>
      <name val="宋体"/>
      <charset val="134"/>
    </font>
    <font>
      <b/>
      <sz val="12"/>
      <color theme="1"/>
      <name val="宋体"/>
      <charset val="134"/>
    </font>
    <font>
      <sz val="14"/>
      <name val="Arial"/>
      <charset val="0"/>
    </font>
    <font>
      <sz val="18"/>
      <color theme="1"/>
      <name val="宋体"/>
      <charset val="134"/>
      <scheme val="minor"/>
    </font>
    <font>
      <b/>
      <sz val="16"/>
      <color theme="1"/>
      <name val="宋体"/>
      <charset val="134"/>
    </font>
    <font>
      <b/>
      <sz val="18"/>
      <color theme="1"/>
      <name val="宋体"/>
      <charset val="134"/>
    </font>
    <font>
      <sz val="13"/>
      <color theme="1"/>
      <name val="宋体"/>
      <charset val="134"/>
    </font>
    <font>
      <sz val="14"/>
      <color theme="1"/>
      <name val="宋体"/>
      <charset val="134"/>
    </font>
    <font>
      <sz val="18"/>
      <color indexed="8"/>
      <name val="宋体"/>
      <charset val="134"/>
      <scheme val="minor"/>
    </font>
    <font>
      <b/>
      <sz val="16"/>
      <color indexed="8"/>
      <name val="simsun"/>
      <charset val="134"/>
    </font>
    <font>
      <sz val="14"/>
      <color indexed="8"/>
      <name val="simsun"/>
      <charset val="134"/>
    </font>
    <font>
      <b/>
      <sz val="14"/>
      <name val="simsun"/>
      <charset val="134"/>
    </font>
    <font>
      <sz val="12"/>
      <color theme="1"/>
      <name val="宋体"/>
      <charset val="134"/>
      <scheme val="minor"/>
    </font>
    <font>
      <b/>
      <sz val="20"/>
      <color indexed="8"/>
      <name val="simsun"/>
      <charset val="134"/>
    </font>
    <font>
      <sz val="20"/>
      <color indexed="8"/>
      <name val="宋体"/>
      <charset val="134"/>
      <scheme val="minor"/>
    </font>
    <font>
      <b/>
      <sz val="20"/>
      <color theme="1"/>
      <name val="宋体"/>
      <charset val="134"/>
      <scheme val="minor"/>
    </font>
    <font>
      <b/>
      <sz val="16"/>
      <color theme="1"/>
      <name val="宋体"/>
      <charset val="134"/>
      <scheme val="minor"/>
    </font>
    <font>
      <sz val="9"/>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DEBF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29" fillId="0" borderId="0" applyProtection="0">
      <alignment vertical="center"/>
    </xf>
    <xf numFmtId="42" fontId="0" fillId="0" borderId="0" applyFont="0" applyFill="0" applyBorder="0" applyAlignment="0" applyProtection="0">
      <alignment vertical="center"/>
    </xf>
    <xf numFmtId="0" fontId="30" fillId="6" borderId="0" applyNumberFormat="0" applyBorder="0" applyAlignment="0" applyProtection="0">
      <alignment vertical="center"/>
    </xf>
    <xf numFmtId="0" fontId="31"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8" borderId="0" applyNumberFormat="0" applyBorder="0" applyAlignment="0" applyProtection="0">
      <alignment vertical="center"/>
    </xf>
    <xf numFmtId="0" fontId="32" fillId="9" borderId="0" applyNumberFormat="0" applyBorder="0" applyAlignment="0" applyProtection="0">
      <alignment vertical="center"/>
    </xf>
    <xf numFmtId="43" fontId="0" fillId="0" borderId="0" applyFont="0" applyFill="0" applyBorder="0" applyAlignment="0" applyProtection="0">
      <alignment vertical="center"/>
    </xf>
    <xf numFmtId="0" fontId="33" fillId="10"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1" borderId="5" applyNumberFormat="0" applyFont="0" applyAlignment="0" applyProtection="0">
      <alignment vertical="center"/>
    </xf>
    <xf numFmtId="0" fontId="33" fillId="12"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6" applyNumberFormat="0" applyFill="0" applyAlignment="0" applyProtection="0">
      <alignment vertical="center"/>
    </xf>
    <xf numFmtId="0" fontId="41" fillId="0" borderId="6" applyNumberFormat="0" applyFill="0" applyAlignment="0" applyProtection="0">
      <alignment vertical="center"/>
    </xf>
    <xf numFmtId="0" fontId="33" fillId="13" borderId="0" applyNumberFormat="0" applyBorder="0" applyAlignment="0" applyProtection="0">
      <alignment vertical="center"/>
    </xf>
    <xf numFmtId="0" fontId="36" fillId="0" borderId="7" applyNumberFormat="0" applyFill="0" applyAlignment="0" applyProtection="0">
      <alignment vertical="center"/>
    </xf>
    <xf numFmtId="0" fontId="33" fillId="14" borderId="0" applyNumberFormat="0" applyBorder="0" applyAlignment="0" applyProtection="0">
      <alignment vertical="center"/>
    </xf>
    <xf numFmtId="0" fontId="42" fillId="15" borderId="8" applyNumberFormat="0" applyAlignment="0" applyProtection="0">
      <alignment vertical="center"/>
    </xf>
    <xf numFmtId="0" fontId="43" fillId="15" borderId="4" applyNumberFormat="0" applyAlignment="0" applyProtection="0">
      <alignment vertical="center"/>
    </xf>
    <xf numFmtId="0" fontId="44" fillId="16" borderId="9" applyNumberFormat="0" applyAlignment="0" applyProtection="0">
      <alignment vertical="center"/>
    </xf>
    <xf numFmtId="0" fontId="29" fillId="0" borderId="0" applyProtection="0">
      <alignment vertical="center"/>
    </xf>
    <xf numFmtId="0" fontId="30" fillId="17" borderId="0" applyNumberFormat="0" applyBorder="0" applyAlignment="0" applyProtection="0">
      <alignment vertical="center"/>
    </xf>
    <xf numFmtId="0" fontId="33" fillId="18" borderId="0" applyNumberFormat="0" applyBorder="0" applyAlignment="0" applyProtection="0">
      <alignment vertical="center"/>
    </xf>
    <xf numFmtId="0" fontId="45" fillId="0" borderId="10" applyNumberFormat="0" applyFill="0" applyAlignment="0" applyProtection="0">
      <alignment vertical="center"/>
    </xf>
    <xf numFmtId="0" fontId="46" fillId="0" borderId="11" applyNumberFormat="0" applyFill="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30" fillId="21" borderId="0" applyNumberFormat="0" applyBorder="0" applyAlignment="0" applyProtection="0">
      <alignment vertical="center"/>
    </xf>
    <xf numFmtId="0" fontId="33" fillId="22" borderId="0" applyNumberFormat="0" applyBorder="0" applyAlignment="0" applyProtection="0">
      <alignment vertical="center"/>
    </xf>
    <xf numFmtId="0" fontId="30" fillId="5"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0" fillId="34" borderId="0" applyNumberFormat="0" applyBorder="0" applyAlignment="0" applyProtection="0">
      <alignment vertical="center"/>
    </xf>
    <xf numFmtId="0" fontId="33" fillId="35" borderId="0" applyNumberFormat="0" applyBorder="0" applyAlignment="0" applyProtection="0">
      <alignment vertical="center"/>
    </xf>
  </cellStyleXfs>
  <cellXfs count="76">
    <xf numFmtId="0" fontId="0" fillId="0" borderId="0" xfId="0">
      <alignment vertical="center"/>
    </xf>
    <xf numFmtId="0" fontId="1" fillId="2" borderId="0" xfId="0" applyFont="1" applyFill="1" applyBorder="1" applyAlignment="1">
      <alignment vertical="center"/>
    </xf>
    <xf numFmtId="0" fontId="1" fillId="2" borderId="0" xfId="0" applyNumberFormat="1" applyFont="1" applyFill="1" applyBorder="1" applyAlignment="1">
      <alignment horizontal="left" vertical="center"/>
    </xf>
    <xf numFmtId="0" fontId="1" fillId="2" borderId="0" xfId="0" applyNumberFormat="1" applyFont="1" applyFill="1" applyBorder="1" applyAlignment="1">
      <alignment vertical="center"/>
    </xf>
    <xf numFmtId="0" fontId="1" fillId="2" borderId="0" xfId="0" applyNumberFormat="1" applyFont="1" applyFill="1" applyBorder="1" applyAlignment="1">
      <alignment horizontal="center" vertical="center"/>
    </xf>
    <xf numFmtId="0" fontId="1" fillId="0" borderId="0" xfId="0" applyFont="1" applyFill="1" applyBorder="1" applyAlignment="1">
      <alignment vertical="center"/>
    </xf>
    <xf numFmtId="0" fontId="0" fillId="0" borderId="0" xfId="0" applyFill="1" applyBorder="1" applyAlignment="1">
      <alignment vertical="center"/>
    </xf>
    <xf numFmtId="0" fontId="2"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4" fillId="0" borderId="0" xfId="0" applyNumberFormat="1" applyFont="1" applyFill="1" applyBorder="1" applyAlignment="1">
      <alignment horizontal="right" vertical="center"/>
    </xf>
    <xf numFmtId="0" fontId="4" fillId="0" borderId="0" xfId="0" applyNumberFormat="1" applyFont="1" applyFill="1" applyBorder="1" applyAlignment="1">
      <alignment horizontal="left" vertical="center"/>
    </xf>
    <xf numFmtId="0" fontId="5" fillId="0" borderId="0" xfId="0" applyFont="1" applyFill="1" applyBorder="1" applyAlignment="1">
      <alignment vertical="center"/>
    </xf>
    <xf numFmtId="0" fontId="4" fillId="3" borderId="0" xfId="0" applyNumberFormat="1" applyFont="1" applyFill="1" applyBorder="1" applyAlignment="1">
      <alignment horizontal="right" vertical="center"/>
    </xf>
    <xf numFmtId="57" fontId="4" fillId="3" borderId="0" xfId="0" applyNumberFormat="1" applyFont="1" applyFill="1" applyBorder="1" applyAlignment="1">
      <alignment horizontal="right" vertical="center"/>
    </xf>
    <xf numFmtId="0" fontId="5" fillId="3" borderId="0" xfId="0" applyFont="1" applyFill="1" applyBorder="1" applyAlignment="1">
      <alignment vertical="center"/>
    </xf>
    <xf numFmtId="0" fontId="6" fillId="4" borderId="1" xfId="0" applyFont="1" applyFill="1" applyBorder="1" applyAlignment="1">
      <alignment horizontal="center" vertical="center"/>
    </xf>
    <xf numFmtId="0" fontId="7"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176" fontId="8" fillId="0" borderId="1" xfId="0" applyNumberFormat="1" applyFont="1" applyFill="1" applyBorder="1" applyAlignment="1">
      <alignment horizontal="left" vertical="center" wrapText="1"/>
    </xf>
    <xf numFmtId="177" fontId="9" fillId="0" borderId="2" xfId="0" applyNumberFormat="1" applyFont="1" applyFill="1" applyBorder="1" applyAlignment="1">
      <alignment vertical="center" wrapText="1"/>
    </xf>
    <xf numFmtId="0" fontId="10" fillId="0" borderId="1" xfId="1" applyNumberFormat="1" applyFont="1" applyFill="1" applyBorder="1" applyAlignment="1">
      <alignment horizontal="left" vertical="center" wrapText="1"/>
    </xf>
    <xf numFmtId="0" fontId="10" fillId="2" borderId="1" xfId="28" applyNumberFormat="1" applyFont="1" applyFill="1" applyBorder="1" applyAlignment="1">
      <alignment horizontal="center" vertical="center" wrapText="1"/>
    </xf>
    <xf numFmtId="0" fontId="11" fillId="2" borderId="1" xfId="1" applyNumberFormat="1" applyFont="1" applyFill="1" applyBorder="1" applyAlignment="1">
      <alignment horizontal="left" vertical="center" wrapText="1"/>
    </xf>
    <xf numFmtId="178" fontId="11" fillId="2" borderId="1" xfId="1" applyNumberFormat="1" applyFont="1" applyFill="1" applyBorder="1" applyAlignment="1">
      <alignment horizontal="center" vertical="center" wrapText="1"/>
    </xf>
    <xf numFmtId="0" fontId="7" fillId="0" borderId="0"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7" fillId="2" borderId="0" xfId="28" applyNumberFormat="1" applyFont="1" applyFill="1" applyBorder="1" applyAlignment="1">
      <alignment horizontal="left" vertical="center" wrapText="1"/>
    </xf>
    <xf numFmtId="0" fontId="2" fillId="3" borderId="0" xfId="0" applyNumberFormat="1" applyFont="1" applyFill="1" applyBorder="1" applyAlignment="1">
      <alignment horizontal="center" vertical="center"/>
    </xf>
    <xf numFmtId="0" fontId="3" fillId="3" borderId="0" xfId="0" applyFont="1" applyFill="1" applyBorder="1" applyAlignment="1">
      <alignment vertical="center"/>
    </xf>
    <xf numFmtId="0" fontId="12" fillId="3" borderId="0" xfId="0" applyNumberFormat="1" applyFont="1" applyFill="1" applyBorder="1" applyAlignment="1">
      <alignment horizontal="right" vertical="center"/>
    </xf>
    <xf numFmtId="0" fontId="12" fillId="3" borderId="0" xfId="0" applyNumberFormat="1" applyFont="1" applyFill="1" applyBorder="1" applyAlignment="1">
      <alignment horizontal="left" vertical="center"/>
    </xf>
    <xf numFmtId="57" fontId="12" fillId="3" borderId="0" xfId="0" applyNumberFormat="1" applyFont="1" applyFill="1" applyBorder="1" applyAlignment="1">
      <alignment horizontal="right" vertical="center"/>
    </xf>
    <xf numFmtId="0" fontId="13" fillId="4"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14" fontId="14" fillId="2" borderId="1" xfId="1" applyNumberFormat="1" applyFont="1" applyFill="1" applyBorder="1" applyAlignment="1">
      <alignment horizontal="center" vertical="center" wrapText="1"/>
    </xf>
    <xf numFmtId="178" fontId="14" fillId="2" borderId="1" xfId="1" applyNumberFormat="1" applyFont="1" applyFill="1" applyBorder="1" applyAlignment="1">
      <alignment horizontal="center" vertical="center" wrapText="1"/>
    </xf>
    <xf numFmtId="0" fontId="10" fillId="2" borderId="1" xfId="1" applyNumberFormat="1" applyFont="1" applyFill="1" applyBorder="1" applyAlignment="1">
      <alignment horizontal="center" vertical="center" wrapText="1"/>
    </xf>
    <xf numFmtId="0" fontId="15" fillId="0" borderId="0" xfId="0" applyFont="1" applyFill="1" applyAlignment="1"/>
    <xf numFmtId="0" fontId="0" fillId="0" borderId="0" xfId="0" applyFont="1" applyFill="1" applyAlignment="1"/>
    <xf numFmtId="0" fontId="16" fillId="0" borderId="0" xfId="0" applyFont="1" applyFill="1" applyAlignment="1">
      <alignment vertical="center"/>
    </xf>
    <xf numFmtId="0" fontId="17" fillId="0" borderId="0" xfId="0" applyFont="1" applyFill="1" applyAlignment="1">
      <alignment vertical="center"/>
    </xf>
    <xf numFmtId="0" fontId="18" fillId="0" borderId="3" xfId="0" applyFont="1" applyFill="1" applyBorder="1" applyAlignment="1">
      <alignment vertical="center"/>
    </xf>
    <xf numFmtId="0" fontId="6" fillId="5" borderId="1"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right" vertical="center"/>
    </xf>
    <xf numFmtId="49" fontId="19" fillId="0" borderId="1" xfId="0" applyNumberFormat="1" applyFont="1" applyFill="1" applyBorder="1" applyAlignment="1">
      <alignment horizontal="left" vertical="center" wrapText="1" indent="1"/>
    </xf>
    <xf numFmtId="49" fontId="19" fillId="0" borderId="1" xfId="0" applyNumberFormat="1" applyFont="1" applyFill="1" applyBorder="1" applyAlignment="1">
      <alignment horizontal="left" vertical="center" wrapText="1" indent="3"/>
    </xf>
    <xf numFmtId="49" fontId="19" fillId="0" borderId="1" xfId="0" applyNumberFormat="1" applyFont="1" applyFill="1" applyBorder="1" applyAlignment="1">
      <alignment horizontal="left" vertical="center" wrapText="1" indent="4"/>
    </xf>
    <xf numFmtId="0" fontId="0" fillId="0" borderId="0" xfId="0" applyFont="1">
      <alignment vertical="center"/>
    </xf>
    <xf numFmtId="0" fontId="19" fillId="0" borderId="0" xfId="0" applyFont="1" applyFill="1" applyAlignment="1">
      <alignment horizontal="center" vertical="center"/>
    </xf>
    <xf numFmtId="0" fontId="20" fillId="0" borderId="0" xfId="0" applyFont="1" applyFill="1" applyAlignment="1">
      <alignment vertical="center"/>
    </xf>
    <xf numFmtId="0" fontId="3" fillId="0" borderId="0" xfId="0" applyFont="1" applyFill="1" applyAlignment="1">
      <alignment vertical="center"/>
    </xf>
    <xf numFmtId="0" fontId="21" fillId="0" borderId="0" xfId="0" applyFont="1" applyFill="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horizontal="right" vertical="center"/>
    </xf>
    <xf numFmtId="0" fontId="23" fillId="4"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right" vertical="center"/>
    </xf>
    <xf numFmtId="0" fontId="24" fillId="0" borderId="0" xfId="0" applyFont="1">
      <alignment vertical="center"/>
    </xf>
    <xf numFmtId="0" fontId="25" fillId="0" borderId="0" xfId="0" applyFont="1" applyFill="1" applyAlignment="1">
      <alignment horizontal="center" vertical="center"/>
    </xf>
    <xf numFmtId="0" fontId="26" fillId="0" borderId="0" xfId="0" applyFont="1" applyFill="1" applyAlignment="1">
      <alignmen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23" fillId="4"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0" fillId="0" borderId="0" xfId="0" applyAlignment="1">
      <alignment horizontal="center" vertical="center"/>
    </xf>
    <xf numFmtId="0" fontId="27" fillId="0" borderId="0" xfId="0" applyFont="1" applyAlignment="1">
      <alignment horizontal="center" vertical="center"/>
    </xf>
    <xf numFmtId="0" fontId="9" fillId="0" borderId="0" xfId="0" applyFont="1" applyAlignme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49" fontId="9" fillId="0" borderId="1" xfId="0" applyNumberFormat="1" applyFont="1" applyBorder="1" applyAlignment="1">
      <alignment horizontal="left" vertical="center"/>
    </xf>
    <xf numFmtId="49" fontId="9" fillId="0" borderId="1" xfId="0" applyNumberFormat="1" applyFont="1" applyBorder="1" applyAlignment="1">
      <alignment horizontal="left" vertical="center" wrapText="1"/>
    </xf>
    <xf numFmtId="0" fontId="28" fillId="0" borderId="0" xfId="0" applyFont="1" applyAlignment="1">
      <alignment vertical="center"/>
    </xf>
    <xf numFmtId="0" fontId="0" fillId="0" borderId="0" xfId="0" applyFont="1" applyAlignment="1">
      <alignment horizontal="right" vertical="center"/>
    </xf>
    <xf numFmtId="0" fontId="28" fillId="0" borderId="0" xfId="0" applyFont="1" applyAlignment="1">
      <alignment horizontal="center" vertical="center"/>
    </xf>
  </cellXfs>
  <cellStyles count="51">
    <cellStyle name="常规" xfId="0" builtinId="0"/>
    <cellStyle name="常规_Sheet8"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_表4.现金收支明细表"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DDEBF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tabSelected="1" zoomScale="90" zoomScaleNormal="90" workbookViewId="0">
      <selection activeCell="I8" sqref="I8"/>
    </sheetView>
  </sheetViews>
  <sheetFormatPr defaultColWidth="8.90825688073394" defaultRowHeight="12.9"/>
  <cols>
    <col min="1" max="2" width="17.0275229357798" customWidth="1"/>
    <col min="3" max="3" width="28.045871559633" customWidth="1"/>
    <col min="4" max="4" width="60.7706422018349" customWidth="1"/>
    <col min="5" max="5" width="17.0917431192661" customWidth="1"/>
    <col min="6" max="6" width="13.1743119266055" customWidth="1"/>
    <col min="7" max="7" width="14.6330275229358" customWidth="1"/>
    <col min="8" max="8" width="19.0642201834862" customWidth="1"/>
    <col min="9" max="9" width="17" customWidth="1"/>
  </cols>
  <sheetData>
    <row r="1" ht="24.45" spans="1:9">
      <c r="A1" s="66" t="s">
        <v>0</v>
      </c>
      <c r="B1" s="66"/>
      <c r="C1" s="66"/>
      <c r="D1" s="66"/>
      <c r="E1" s="66"/>
      <c r="F1" s="66"/>
      <c r="G1" s="66"/>
      <c r="H1" s="66"/>
      <c r="I1" s="75"/>
    </row>
    <row r="2" ht="25" customHeight="1" spans="1:9">
      <c r="A2" s="67" t="s">
        <v>1</v>
      </c>
      <c r="B2" s="67"/>
      <c r="C2" s="68"/>
      <c r="D2" s="67" t="s">
        <v>2</v>
      </c>
      <c r="E2" s="67"/>
      <c r="F2" s="67"/>
      <c r="G2" s="67"/>
      <c r="H2" s="70" t="s">
        <v>3</v>
      </c>
      <c r="I2" s="74"/>
    </row>
    <row r="3" ht="50" customHeight="1" spans="1:8">
      <c r="A3" s="15" t="s">
        <v>4</v>
      </c>
      <c r="B3" s="15" t="s">
        <v>5</v>
      </c>
      <c r="C3" s="15" t="s">
        <v>6</v>
      </c>
      <c r="D3" s="15" t="s">
        <v>7</v>
      </c>
      <c r="E3" s="15" t="s">
        <v>8</v>
      </c>
      <c r="F3" s="15" t="s">
        <v>9</v>
      </c>
      <c r="G3" s="15" t="s">
        <v>10</v>
      </c>
      <c r="H3" s="15" t="s">
        <v>11</v>
      </c>
    </row>
    <row r="4" customFormat="1" ht="50" customHeight="1" spans="1:8">
      <c r="A4" s="71" t="s">
        <v>12</v>
      </c>
      <c r="B4" s="71" t="s">
        <v>13</v>
      </c>
      <c r="C4" s="71" t="s">
        <v>14</v>
      </c>
      <c r="D4" s="71" t="s">
        <v>15</v>
      </c>
      <c r="E4" s="71" t="s">
        <v>16</v>
      </c>
      <c r="F4" s="71" t="s">
        <v>16</v>
      </c>
      <c r="G4" s="71" t="s">
        <v>16</v>
      </c>
      <c r="H4" s="71" t="s">
        <v>17</v>
      </c>
    </row>
    <row r="5" customFormat="1" ht="50" customHeight="1" spans="1:8">
      <c r="A5" s="71" t="s">
        <v>18</v>
      </c>
      <c r="B5" s="71" t="s">
        <v>13</v>
      </c>
      <c r="C5" s="71" t="s">
        <v>14</v>
      </c>
      <c r="D5" s="72" t="s">
        <v>19</v>
      </c>
      <c r="E5" s="71" t="s">
        <v>20</v>
      </c>
      <c r="F5" s="71"/>
      <c r="G5" s="71" t="s">
        <v>21</v>
      </c>
      <c r="H5" s="71" t="s">
        <v>22</v>
      </c>
    </row>
    <row r="6" ht="50" customHeight="1" spans="1:8">
      <c r="A6" s="71" t="s">
        <v>23</v>
      </c>
      <c r="B6" s="71" t="s">
        <v>13</v>
      </c>
      <c r="C6" s="71" t="s">
        <v>14</v>
      </c>
      <c r="D6" s="71" t="s">
        <v>24</v>
      </c>
      <c r="E6" s="71" t="s">
        <v>25</v>
      </c>
      <c r="F6" s="71" t="s">
        <v>26</v>
      </c>
      <c r="G6" s="71"/>
      <c r="H6" s="71" t="s">
        <v>27</v>
      </c>
    </row>
    <row r="7" ht="50" customHeight="1" spans="1:8">
      <c r="A7" s="71" t="s">
        <v>23</v>
      </c>
      <c r="B7" s="71" t="s">
        <v>13</v>
      </c>
      <c r="C7" s="71" t="s">
        <v>14</v>
      </c>
      <c r="D7" s="72" t="s">
        <v>28</v>
      </c>
      <c r="E7" s="71" t="s">
        <v>29</v>
      </c>
      <c r="F7" s="71"/>
      <c r="G7" s="71" t="s">
        <v>30</v>
      </c>
      <c r="H7" s="71" t="s">
        <v>31</v>
      </c>
    </row>
    <row r="8" ht="50" customHeight="1" spans="1:8">
      <c r="A8" s="71" t="s">
        <v>32</v>
      </c>
      <c r="B8" s="71" t="s">
        <v>13</v>
      </c>
      <c r="C8" s="71" t="s">
        <v>14</v>
      </c>
      <c r="D8" s="71" t="s">
        <v>33</v>
      </c>
      <c r="E8" s="71" t="s">
        <v>34</v>
      </c>
      <c r="F8" s="71"/>
      <c r="G8" s="71" t="s">
        <v>35</v>
      </c>
      <c r="H8" s="71" t="s">
        <v>22</v>
      </c>
    </row>
    <row r="9" ht="21" customHeight="1" spans="1:1">
      <c r="A9" s="58" t="s">
        <v>36</v>
      </c>
    </row>
  </sheetData>
  <sheetProtection password="C4AB" sheet="1" objects="1"/>
  <mergeCells count="1">
    <mergeCell ref="A1:H1"/>
  </mergeCells>
  <pageMargins left="0.354166666666667" right="0.236111111111111" top="0.708333333333333" bottom="0.196527777777778" header="0.156944444444444" footer="0.196527777777778"/>
  <pageSetup paperSize="9" scale="77"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zoomScale="90" zoomScaleNormal="90" workbookViewId="0">
      <selection activeCell="I12" sqref="I12"/>
    </sheetView>
  </sheetViews>
  <sheetFormatPr defaultColWidth="8.90825688073394" defaultRowHeight="12.9"/>
  <cols>
    <col min="1" max="1" width="15.4036697247706" customWidth="1"/>
    <col min="2" max="2" width="11.4403669724771" customWidth="1"/>
    <col min="3" max="3" width="34.2018348623853" customWidth="1"/>
    <col min="4" max="4" width="58.6422018348624" customWidth="1"/>
    <col min="5" max="5" width="15.7706422018349" customWidth="1"/>
    <col min="6" max="6" width="14" customWidth="1"/>
    <col min="7" max="7" width="15.7706422018349" customWidth="1"/>
    <col min="8" max="8" width="19.2293577981651" customWidth="1"/>
    <col min="9" max="9" width="17" customWidth="1"/>
  </cols>
  <sheetData>
    <row r="1" ht="24.45" spans="1:9">
      <c r="A1" s="66" t="s">
        <v>37</v>
      </c>
      <c r="B1" s="66"/>
      <c r="C1" s="66"/>
      <c r="D1" s="66"/>
      <c r="E1" s="66"/>
      <c r="F1" s="66"/>
      <c r="G1" s="66"/>
      <c r="H1" s="66"/>
      <c r="I1" s="73"/>
    </row>
    <row r="2" ht="25" customHeight="1" spans="1:9">
      <c r="A2" s="67" t="str">
        <f>现金日记账!A2</f>
        <v>单位名称:珠海市唐家湾镇那洲一东股份经济合作社</v>
      </c>
      <c r="B2" s="68"/>
      <c r="C2" s="67"/>
      <c r="D2" s="69" t="str">
        <f>现金日记账!D2</f>
        <v>会计期间:2024-12-01~2024-12-31</v>
      </c>
      <c r="E2" s="67"/>
      <c r="F2" s="67"/>
      <c r="G2" s="67"/>
      <c r="H2" s="70" t="s">
        <v>3</v>
      </c>
      <c r="I2" s="74"/>
    </row>
    <row r="3" s="65" customFormat="1" ht="50" customHeight="1" spans="1:8">
      <c r="A3" s="15" t="s">
        <v>4</v>
      </c>
      <c r="B3" s="15" t="s">
        <v>5</v>
      </c>
      <c r="C3" s="15" t="s">
        <v>6</v>
      </c>
      <c r="D3" s="15" t="s">
        <v>7</v>
      </c>
      <c r="E3" s="15" t="s">
        <v>8</v>
      </c>
      <c r="F3" s="15" t="s">
        <v>9</v>
      </c>
      <c r="G3" s="15" t="s">
        <v>10</v>
      </c>
      <c r="H3" s="15" t="s">
        <v>11</v>
      </c>
    </row>
    <row r="4" customFormat="1" ht="50" customHeight="1" spans="1:8">
      <c r="A4" s="71" t="s">
        <v>12</v>
      </c>
      <c r="B4" s="71" t="s">
        <v>38</v>
      </c>
      <c r="C4" s="71" t="s">
        <v>39</v>
      </c>
      <c r="D4" s="71" t="s">
        <v>15</v>
      </c>
      <c r="E4" s="71" t="s">
        <v>16</v>
      </c>
      <c r="F4" s="71" t="s">
        <v>16</v>
      </c>
      <c r="G4" s="71" t="s">
        <v>16</v>
      </c>
      <c r="H4" s="71" t="s">
        <v>40</v>
      </c>
    </row>
    <row r="5" customFormat="1" ht="50" customHeight="1" spans="1:8">
      <c r="A5" s="71" t="s">
        <v>41</v>
      </c>
      <c r="B5" s="71" t="s">
        <v>42</v>
      </c>
      <c r="C5" s="71" t="s">
        <v>43</v>
      </c>
      <c r="D5" s="72" t="s">
        <v>44</v>
      </c>
      <c r="E5" s="71" t="s">
        <v>45</v>
      </c>
      <c r="F5" s="71" t="s">
        <v>46</v>
      </c>
      <c r="G5" s="71"/>
      <c r="H5" s="71" t="s">
        <v>47</v>
      </c>
    </row>
    <row r="6" customFormat="1" ht="50" customHeight="1" spans="1:8">
      <c r="A6" s="71" t="s">
        <v>48</v>
      </c>
      <c r="B6" s="71" t="s">
        <v>42</v>
      </c>
      <c r="C6" s="71" t="s">
        <v>43</v>
      </c>
      <c r="D6" s="72" t="s">
        <v>49</v>
      </c>
      <c r="E6" s="71" t="s">
        <v>50</v>
      </c>
      <c r="F6" s="71" t="s">
        <v>51</v>
      </c>
      <c r="G6" s="71"/>
      <c r="H6" s="71" t="s">
        <v>52</v>
      </c>
    </row>
    <row r="7" customFormat="1" ht="50" customHeight="1" spans="1:8">
      <c r="A7" s="71" t="s">
        <v>53</v>
      </c>
      <c r="B7" s="71" t="s">
        <v>42</v>
      </c>
      <c r="C7" s="71" t="s">
        <v>43</v>
      </c>
      <c r="D7" s="72" t="s">
        <v>54</v>
      </c>
      <c r="E7" s="71" t="s">
        <v>55</v>
      </c>
      <c r="F7" s="71" t="s">
        <v>56</v>
      </c>
      <c r="G7" s="71"/>
      <c r="H7" s="71" t="s">
        <v>57</v>
      </c>
    </row>
    <row r="8" customFormat="1" ht="50" customHeight="1" spans="1:8">
      <c r="A8" s="71" t="s">
        <v>58</v>
      </c>
      <c r="B8" s="71" t="s">
        <v>59</v>
      </c>
      <c r="C8" s="71" t="s">
        <v>60</v>
      </c>
      <c r="D8" s="72" t="s">
        <v>61</v>
      </c>
      <c r="E8" s="71" t="s">
        <v>62</v>
      </c>
      <c r="F8" s="71" t="s">
        <v>63</v>
      </c>
      <c r="G8" s="71"/>
      <c r="H8" s="71" t="s">
        <v>64</v>
      </c>
    </row>
    <row r="9" customFormat="1" ht="50" customHeight="1" spans="1:8">
      <c r="A9" s="71" t="s">
        <v>23</v>
      </c>
      <c r="B9" s="71" t="s">
        <v>42</v>
      </c>
      <c r="C9" s="71" t="s">
        <v>43</v>
      </c>
      <c r="D9" s="72" t="s">
        <v>24</v>
      </c>
      <c r="E9" s="71" t="s">
        <v>65</v>
      </c>
      <c r="F9" s="71"/>
      <c r="G9" s="71" t="s">
        <v>26</v>
      </c>
      <c r="H9" s="71" t="s">
        <v>66</v>
      </c>
    </row>
    <row r="10" customFormat="1" ht="58" customHeight="1" spans="1:8">
      <c r="A10" s="71" t="s">
        <v>32</v>
      </c>
      <c r="B10" s="71" t="s">
        <v>42</v>
      </c>
      <c r="C10" s="71" t="s">
        <v>43</v>
      </c>
      <c r="D10" s="72" t="s">
        <v>67</v>
      </c>
      <c r="E10" s="71" t="s">
        <v>68</v>
      </c>
      <c r="F10" s="71" t="s">
        <v>69</v>
      </c>
      <c r="G10" s="71"/>
      <c r="H10" s="71" t="s">
        <v>70</v>
      </c>
    </row>
    <row r="11" customFormat="1" ht="20" customHeight="1" spans="1:1">
      <c r="A11" s="58" t="s">
        <v>36</v>
      </c>
    </row>
  </sheetData>
  <sheetProtection password="C4AB" sheet="1" objects="1"/>
  <mergeCells count="1">
    <mergeCell ref="A1:H1"/>
  </mergeCells>
  <pageMargins left="0.314583333333333" right="0.314583333333333" top="0.786805555555556" bottom="1" header="0.196527777777778" footer="0.5"/>
  <pageSetup paperSize="9" scale="78"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zoomScale="90" zoomScaleNormal="90" workbookViewId="0">
      <selection activeCell="D35" sqref="D35"/>
    </sheetView>
  </sheetViews>
  <sheetFormatPr defaultColWidth="9" defaultRowHeight="12.9" outlineLevelRow="4"/>
  <cols>
    <col min="1" max="1" width="9.63302752293578" style="51" customWidth="1"/>
    <col min="2" max="2" width="21.3853211009174" style="51" customWidth="1"/>
    <col min="3" max="3" width="16.6146788990826" style="51" customWidth="1"/>
    <col min="4" max="4" width="18.0550458715596" style="51" customWidth="1"/>
    <col min="5" max="5" width="16.5229357798165" style="51" customWidth="1"/>
    <col min="6" max="6" width="18.8807339449541" style="51" customWidth="1"/>
    <col min="7" max="7" width="16.1743119266055" style="51" customWidth="1"/>
    <col min="8" max="8" width="26.8532110091743" style="51" customWidth="1"/>
    <col min="9" max="10" width="14.4403669724771" style="51" customWidth="1"/>
    <col min="11" max="16384" width="9" style="51"/>
  </cols>
  <sheetData>
    <row r="1" s="51" customFormat="1" ht="37" customHeight="1" spans="1:8">
      <c r="A1" s="59" t="s">
        <v>71</v>
      </c>
      <c r="B1" s="60"/>
      <c r="C1" s="60"/>
      <c r="D1" s="60"/>
      <c r="E1" s="60"/>
      <c r="F1" s="60"/>
      <c r="G1" s="60"/>
      <c r="H1" s="60"/>
    </row>
    <row r="2" s="51" customFormat="1" ht="22" customHeight="1" spans="1:8">
      <c r="A2" s="53" t="str">
        <f>现金日记账!A2</f>
        <v>单位名称:珠海市唐家湾镇那洲一东股份经济合作社</v>
      </c>
      <c r="D2" s="61"/>
      <c r="E2" s="61"/>
      <c r="F2" s="62" t="s">
        <v>72</v>
      </c>
      <c r="G2" s="62"/>
      <c r="H2" s="54" t="s">
        <v>73</v>
      </c>
    </row>
    <row r="3" s="51" customFormat="1" ht="47" customHeight="1" spans="1:10">
      <c r="A3" s="63" t="s">
        <v>74</v>
      </c>
      <c r="B3" s="63" t="s">
        <v>75</v>
      </c>
      <c r="C3" s="63" t="s">
        <v>76</v>
      </c>
      <c r="D3" s="63" t="s">
        <v>77</v>
      </c>
      <c r="E3" s="63" t="s">
        <v>78</v>
      </c>
      <c r="F3" s="63" t="s">
        <v>79</v>
      </c>
      <c r="G3" s="63" t="s">
        <v>80</v>
      </c>
      <c r="H3" s="63" t="s">
        <v>81</v>
      </c>
      <c r="I3" s="63" t="s">
        <v>82</v>
      </c>
      <c r="J3" s="63" t="s">
        <v>83</v>
      </c>
    </row>
    <row r="4" s="51" customFormat="1" ht="60" customHeight="1" spans="1:10">
      <c r="A4" s="64">
        <v>1</v>
      </c>
      <c r="B4" s="64">
        <v>202403</v>
      </c>
      <c r="C4" s="64" t="s">
        <v>84</v>
      </c>
      <c r="D4" s="64" t="s">
        <v>85</v>
      </c>
      <c r="E4" s="64" t="s">
        <v>86</v>
      </c>
      <c r="F4" s="64" t="s">
        <v>87</v>
      </c>
      <c r="G4" s="64" t="s">
        <v>88</v>
      </c>
      <c r="H4" s="64" t="s">
        <v>89</v>
      </c>
      <c r="I4" s="64" t="s">
        <v>90</v>
      </c>
      <c r="J4" s="64" t="s">
        <v>91</v>
      </c>
    </row>
    <row r="5" ht="28" customHeight="1" spans="1:1">
      <c r="A5" s="58" t="s">
        <v>36</v>
      </c>
    </row>
  </sheetData>
  <sheetProtection password="C4AB" sheet="1" objects="1"/>
  <mergeCells count="2">
    <mergeCell ref="A1:H1"/>
    <mergeCell ref="F2:G2"/>
  </mergeCells>
  <pageMargins left="0.393055555555556" right="0.196527777777778" top="1" bottom="1" header="0.5" footer="0.5"/>
  <pageSetup paperSize="9" scale="83"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zoomScale="90" zoomScaleNormal="90" workbookViewId="0">
      <selection activeCell="C31" sqref="C31"/>
    </sheetView>
  </sheetViews>
  <sheetFormatPr defaultColWidth="9" defaultRowHeight="12.9" outlineLevelCol="5"/>
  <cols>
    <col min="1" max="1" width="39.5045871559633" style="51" customWidth="1"/>
    <col min="2" max="2" width="19.6146788990826" style="51" customWidth="1"/>
    <col min="3" max="3" width="18" style="51" customWidth="1"/>
    <col min="4" max="4" width="35" style="51" customWidth="1"/>
    <col min="5" max="5" width="18" style="51" customWidth="1"/>
    <col min="6" max="6" width="20.1376146788991" style="51" customWidth="1"/>
    <col min="7" max="16384" width="9" style="51"/>
  </cols>
  <sheetData>
    <row r="1" s="50" customFormat="1" ht="30" customHeight="1" spans="1:6">
      <c r="A1" s="52" t="s">
        <v>92</v>
      </c>
      <c r="B1" s="51"/>
      <c r="C1" s="51"/>
      <c r="D1" s="51"/>
      <c r="E1" s="51"/>
      <c r="F1" s="51"/>
    </row>
    <row r="2" s="51" customFormat="1" ht="18.3" spans="1:6">
      <c r="A2" s="53" t="s">
        <v>93</v>
      </c>
      <c r="F2" s="54" t="s">
        <v>73</v>
      </c>
    </row>
    <row r="3" s="51" customFormat="1" ht="18.35" spans="1:6">
      <c r="A3" s="55" t="s">
        <v>94</v>
      </c>
      <c r="B3" s="55" t="s">
        <v>95</v>
      </c>
      <c r="C3" s="55" t="s">
        <v>96</v>
      </c>
      <c r="D3" s="55" t="s">
        <v>97</v>
      </c>
      <c r="E3" s="55" t="s">
        <v>95</v>
      </c>
      <c r="F3" s="55" t="s">
        <v>96</v>
      </c>
    </row>
    <row r="4" s="51" customFormat="1" ht="18.3" spans="1:6">
      <c r="A4" s="56" t="s">
        <v>98</v>
      </c>
      <c r="B4" s="57" t="s">
        <v>16</v>
      </c>
      <c r="C4" s="57" t="s">
        <v>16</v>
      </c>
      <c r="D4" s="56" t="s">
        <v>99</v>
      </c>
      <c r="E4" s="57" t="s">
        <v>16</v>
      </c>
      <c r="F4" s="57" t="s">
        <v>16</v>
      </c>
    </row>
    <row r="5" s="51" customFormat="1" ht="18.3" spans="1:6">
      <c r="A5" s="56" t="s">
        <v>100</v>
      </c>
      <c r="B5" s="57" t="s">
        <v>101</v>
      </c>
      <c r="C5" s="57" t="s">
        <v>102</v>
      </c>
      <c r="D5" s="56" t="s">
        <v>103</v>
      </c>
      <c r="E5" s="57" t="s">
        <v>16</v>
      </c>
      <c r="F5" s="57" t="s">
        <v>16</v>
      </c>
    </row>
    <row r="6" s="51" customFormat="1" ht="18.3" spans="1:6">
      <c r="A6" s="56" t="s">
        <v>104</v>
      </c>
      <c r="B6" s="57" t="s">
        <v>16</v>
      </c>
      <c r="C6" s="57" t="s">
        <v>16</v>
      </c>
      <c r="D6" s="56" t="s">
        <v>105</v>
      </c>
      <c r="E6" s="57" t="s">
        <v>106</v>
      </c>
      <c r="F6" s="57" t="s">
        <v>107</v>
      </c>
    </row>
    <row r="7" s="51" customFormat="1" ht="18.3" spans="1:6">
      <c r="A7" s="56" t="s">
        <v>108</v>
      </c>
      <c r="B7" s="57" t="s">
        <v>16</v>
      </c>
      <c r="C7" s="57" t="s">
        <v>16</v>
      </c>
      <c r="D7" s="56" t="s">
        <v>109</v>
      </c>
      <c r="E7" s="57" t="s">
        <v>16</v>
      </c>
      <c r="F7" s="57" t="s">
        <v>16</v>
      </c>
    </row>
    <row r="8" s="51" customFormat="1" ht="18.3" spans="1:6">
      <c r="A8" s="56" t="s">
        <v>110</v>
      </c>
      <c r="B8" s="57" t="s">
        <v>16</v>
      </c>
      <c r="C8" s="57" t="s">
        <v>16</v>
      </c>
      <c r="D8" s="56" t="s">
        <v>111</v>
      </c>
      <c r="E8" s="57" t="s">
        <v>16</v>
      </c>
      <c r="F8" s="57" t="s">
        <v>16</v>
      </c>
    </row>
    <row r="9" s="51" customFormat="1" ht="18.3" spans="1:6">
      <c r="A9" s="56" t="s">
        <v>112</v>
      </c>
      <c r="B9" s="57" t="s">
        <v>16</v>
      </c>
      <c r="C9" s="57" t="s">
        <v>16</v>
      </c>
      <c r="D9" s="56" t="s">
        <v>113</v>
      </c>
      <c r="E9" s="57" t="s">
        <v>16</v>
      </c>
      <c r="F9" s="57" t="s">
        <v>16</v>
      </c>
    </row>
    <row r="10" s="51" customFormat="1" ht="18.3" spans="1:6">
      <c r="A10" s="56" t="s">
        <v>114</v>
      </c>
      <c r="B10" s="57" t="s">
        <v>101</v>
      </c>
      <c r="C10" s="57" t="s">
        <v>102</v>
      </c>
      <c r="D10" s="56" t="s">
        <v>115</v>
      </c>
      <c r="E10" s="57" t="s">
        <v>106</v>
      </c>
      <c r="F10" s="57" t="s">
        <v>107</v>
      </c>
    </row>
    <row r="11" s="51" customFormat="1" ht="18.3" spans="1:6">
      <c r="A11" s="56" t="s">
        <v>116</v>
      </c>
      <c r="B11" s="57" t="s">
        <v>16</v>
      </c>
      <c r="C11" s="57" t="s">
        <v>16</v>
      </c>
      <c r="D11" s="56" t="s">
        <v>117</v>
      </c>
      <c r="E11" s="57" t="s">
        <v>16</v>
      </c>
      <c r="F11" s="57" t="s">
        <v>16</v>
      </c>
    </row>
    <row r="12" s="51" customFormat="1" ht="18.3" spans="1:6">
      <c r="A12" s="56" t="s">
        <v>118</v>
      </c>
      <c r="B12" s="57" t="s">
        <v>119</v>
      </c>
      <c r="C12" s="57" t="s">
        <v>119</v>
      </c>
      <c r="D12" s="56" t="s">
        <v>120</v>
      </c>
      <c r="E12" s="57" t="s">
        <v>16</v>
      </c>
      <c r="F12" s="57" t="s">
        <v>16</v>
      </c>
    </row>
    <row r="13" s="51" customFormat="1" ht="18.3" spans="1:6">
      <c r="A13" s="56" t="s">
        <v>121</v>
      </c>
      <c r="B13" s="57" t="s">
        <v>16</v>
      </c>
      <c r="C13" s="57" t="s">
        <v>16</v>
      </c>
      <c r="D13" s="56" t="s">
        <v>122</v>
      </c>
      <c r="E13" s="57" t="s">
        <v>16</v>
      </c>
      <c r="F13" s="57" t="s">
        <v>16</v>
      </c>
    </row>
    <row r="14" s="51" customFormat="1" ht="18.3" spans="1:6">
      <c r="A14" s="56" t="s">
        <v>123</v>
      </c>
      <c r="B14" s="57" t="s">
        <v>16</v>
      </c>
      <c r="C14" s="57" t="s">
        <v>16</v>
      </c>
      <c r="D14" s="56" t="s">
        <v>124</v>
      </c>
      <c r="E14" s="57" t="s">
        <v>125</v>
      </c>
      <c r="F14" s="57" t="s">
        <v>126</v>
      </c>
    </row>
    <row r="15" s="51" customFormat="1" ht="18.3" spans="1:6">
      <c r="A15" s="56" t="s">
        <v>127</v>
      </c>
      <c r="B15" s="57" t="s">
        <v>16</v>
      </c>
      <c r="C15" s="57" t="s">
        <v>16</v>
      </c>
      <c r="D15" s="56" t="s">
        <v>128</v>
      </c>
      <c r="E15" s="57" t="s">
        <v>125</v>
      </c>
      <c r="F15" s="57" t="s">
        <v>126</v>
      </c>
    </row>
    <row r="16" s="51" customFormat="1" ht="18.3" spans="1:6">
      <c r="A16" s="56" t="s">
        <v>129</v>
      </c>
      <c r="B16" s="57" t="s">
        <v>130</v>
      </c>
      <c r="C16" s="57" t="s">
        <v>130</v>
      </c>
      <c r="D16" s="56" t="s">
        <v>131</v>
      </c>
      <c r="E16" s="57" t="s">
        <v>132</v>
      </c>
      <c r="F16" s="57" t="s">
        <v>133</v>
      </c>
    </row>
    <row r="17" s="51" customFormat="1" ht="18.3" spans="1:6">
      <c r="A17" s="56" t="s">
        <v>134</v>
      </c>
      <c r="B17" s="57" t="s">
        <v>16</v>
      </c>
      <c r="C17" s="57" t="s">
        <v>16</v>
      </c>
      <c r="D17" s="56" t="s">
        <v>16</v>
      </c>
      <c r="E17" s="57" t="s">
        <v>16</v>
      </c>
      <c r="F17" s="57" t="s">
        <v>16</v>
      </c>
    </row>
    <row r="18" s="51" customFormat="1" ht="18.3" spans="1:6">
      <c r="A18" s="56" t="s">
        <v>135</v>
      </c>
      <c r="B18" s="57" t="s">
        <v>130</v>
      </c>
      <c r="C18" s="57" t="s">
        <v>130</v>
      </c>
      <c r="D18" s="56" t="s">
        <v>16</v>
      </c>
      <c r="E18" s="57" t="s">
        <v>16</v>
      </c>
      <c r="F18" s="57" t="s">
        <v>16</v>
      </c>
    </row>
    <row r="19" s="51" customFormat="1" ht="18.3" spans="1:6">
      <c r="A19" s="56" t="s">
        <v>136</v>
      </c>
      <c r="B19" s="57" t="s">
        <v>16</v>
      </c>
      <c r="C19" s="57" t="s">
        <v>16</v>
      </c>
      <c r="D19" s="56" t="s">
        <v>16</v>
      </c>
      <c r="E19" s="57" t="s">
        <v>16</v>
      </c>
      <c r="F19" s="57" t="s">
        <v>16</v>
      </c>
    </row>
    <row r="20" s="51" customFormat="1" ht="18.3" spans="1:6">
      <c r="A20" s="56" t="s">
        <v>137</v>
      </c>
      <c r="B20" s="57" t="s">
        <v>16</v>
      </c>
      <c r="C20" s="57" t="s">
        <v>16</v>
      </c>
      <c r="D20" s="56" t="s">
        <v>16</v>
      </c>
      <c r="E20" s="57" t="s">
        <v>16</v>
      </c>
      <c r="F20" s="57" t="s">
        <v>16</v>
      </c>
    </row>
    <row r="21" s="51" customFormat="1" ht="18.3" spans="1:6">
      <c r="A21" s="56" t="s">
        <v>138</v>
      </c>
      <c r="B21" s="57" t="s">
        <v>130</v>
      </c>
      <c r="C21" s="57" t="s">
        <v>130</v>
      </c>
      <c r="D21" s="56" t="s">
        <v>16</v>
      </c>
      <c r="E21" s="57" t="s">
        <v>16</v>
      </c>
      <c r="F21" s="57" t="s">
        <v>16</v>
      </c>
    </row>
    <row r="22" s="51" customFormat="1" ht="18.3" spans="1:6">
      <c r="A22" s="56" t="s">
        <v>139</v>
      </c>
      <c r="B22" s="57" t="s">
        <v>16</v>
      </c>
      <c r="C22" s="57" t="s">
        <v>16</v>
      </c>
      <c r="D22" s="56" t="s">
        <v>16</v>
      </c>
      <c r="E22" s="57" t="s">
        <v>16</v>
      </c>
      <c r="F22" s="57" t="s">
        <v>16</v>
      </c>
    </row>
    <row r="23" s="51" customFormat="1" ht="18.3" spans="1:6">
      <c r="A23" s="56" t="s">
        <v>140</v>
      </c>
      <c r="B23" s="57" t="s">
        <v>16</v>
      </c>
      <c r="C23" s="57" t="s">
        <v>16</v>
      </c>
      <c r="D23" s="56" t="s">
        <v>141</v>
      </c>
      <c r="E23" s="57" t="s">
        <v>16</v>
      </c>
      <c r="F23" s="57" t="s">
        <v>16</v>
      </c>
    </row>
    <row r="24" s="51" customFormat="1" ht="18.3" spans="1:6">
      <c r="A24" s="56" t="s">
        <v>142</v>
      </c>
      <c r="B24" s="57" t="s">
        <v>16</v>
      </c>
      <c r="C24" s="57" t="s">
        <v>16</v>
      </c>
      <c r="D24" s="56" t="s">
        <v>143</v>
      </c>
      <c r="E24" s="57" t="s">
        <v>144</v>
      </c>
      <c r="F24" s="57" t="s">
        <v>144</v>
      </c>
    </row>
    <row r="25" s="51" customFormat="1" ht="18.3" spans="1:6">
      <c r="A25" s="56" t="s">
        <v>145</v>
      </c>
      <c r="B25" s="57" t="s">
        <v>16</v>
      </c>
      <c r="C25" s="57" t="s">
        <v>16</v>
      </c>
      <c r="D25" s="56" t="s">
        <v>146</v>
      </c>
      <c r="E25" s="57" t="s">
        <v>147</v>
      </c>
      <c r="F25" s="57" t="s">
        <v>147</v>
      </c>
    </row>
    <row r="26" s="51" customFormat="1" ht="18.3" spans="1:6">
      <c r="A26" s="56" t="s">
        <v>148</v>
      </c>
      <c r="B26" s="57" t="s">
        <v>16</v>
      </c>
      <c r="C26" s="57" t="s">
        <v>16</v>
      </c>
      <c r="D26" s="56" t="s">
        <v>149</v>
      </c>
      <c r="E26" s="57" t="s">
        <v>150</v>
      </c>
      <c r="F26" s="57" t="s">
        <v>151</v>
      </c>
    </row>
    <row r="27" s="51" customFormat="1" ht="18.3" spans="1:6">
      <c r="A27" s="56" t="s">
        <v>152</v>
      </c>
      <c r="B27" s="57" t="s">
        <v>153</v>
      </c>
      <c r="C27" s="57" t="s">
        <v>153</v>
      </c>
      <c r="D27" s="56" t="s">
        <v>154</v>
      </c>
      <c r="E27" s="57" t="s">
        <v>155</v>
      </c>
      <c r="F27" s="57" t="s">
        <v>156</v>
      </c>
    </row>
    <row r="28" s="51" customFormat="1" ht="18.3" spans="1:6">
      <c r="A28" s="56" t="s">
        <v>157</v>
      </c>
      <c r="B28" s="57" t="s">
        <v>158</v>
      </c>
      <c r="C28" s="57" t="s">
        <v>159</v>
      </c>
      <c r="D28" s="56" t="s">
        <v>160</v>
      </c>
      <c r="E28" s="57" t="s">
        <v>158</v>
      </c>
      <c r="F28" s="57" t="s">
        <v>159</v>
      </c>
    </row>
    <row r="29" ht="16.3" spans="1:1">
      <c r="A29" s="58" t="s">
        <v>36</v>
      </c>
    </row>
  </sheetData>
  <sheetProtection password="C4AB" sheet="1" objects="1"/>
  <mergeCells count="2">
    <mergeCell ref="A1:F1"/>
    <mergeCell ref="A2:E2"/>
  </mergeCells>
  <pageMargins left="0.472222222222222" right="0.354166666666667" top="0.196527777777778" bottom="0.550694444444444" header="0.196527777777778" footer="0.5"/>
  <pageSetup paperSize="9" scale="94"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5"/>
  <sheetViews>
    <sheetView zoomScale="90" zoomScaleNormal="90" workbookViewId="0">
      <selection activeCell="B32" sqref="B32"/>
    </sheetView>
  </sheetViews>
  <sheetFormatPr defaultColWidth="9" defaultRowHeight="12.9" outlineLevelCol="1"/>
  <cols>
    <col min="1" max="1" width="60.2385321100917" style="38" customWidth="1"/>
    <col min="2" max="2" width="62.5779816513761" style="38" customWidth="1"/>
    <col min="3" max="16383" width="9" style="38"/>
  </cols>
  <sheetData>
    <row r="1" s="37" customFormat="1" ht="39" customHeight="1" spans="1:2">
      <c r="A1" s="39" t="s">
        <v>161</v>
      </c>
      <c r="B1" s="40"/>
    </row>
    <row r="2" s="38" customFormat="1" ht="16.95" spans="1:2">
      <c r="A2" s="41" t="str">
        <f>现金日记账!A2</f>
        <v>单位名称:珠海市唐家湾镇那洲一东股份经济合作社</v>
      </c>
      <c r="B2" s="41" t="s">
        <v>162</v>
      </c>
    </row>
    <row r="3" s="38" customFormat="1" ht="18.3" spans="1:2">
      <c r="A3" s="42" t="s">
        <v>163</v>
      </c>
      <c r="B3" s="42" t="s">
        <v>164</v>
      </c>
    </row>
    <row r="4" s="38" customFormat="1" ht="18.35" spans="1:2">
      <c r="A4" s="43" t="s">
        <v>165</v>
      </c>
      <c r="B4" s="44" t="s">
        <v>166</v>
      </c>
    </row>
    <row r="5" s="38" customFormat="1" ht="18.35" spans="1:2">
      <c r="A5" s="45" t="s">
        <v>167</v>
      </c>
      <c r="B5" s="44" t="s">
        <v>168</v>
      </c>
    </row>
    <row r="6" s="38" customFormat="1" ht="18.35" spans="1:2">
      <c r="A6" s="46" t="s">
        <v>169</v>
      </c>
      <c r="B6" s="44" t="s">
        <v>168</v>
      </c>
    </row>
    <row r="7" s="38" customFormat="1" ht="18.35" spans="1:2">
      <c r="A7" s="45" t="s">
        <v>170</v>
      </c>
      <c r="B7" s="44" t="s">
        <v>168</v>
      </c>
    </row>
    <row r="8" s="38" customFormat="1" ht="18.35" spans="1:2">
      <c r="A8" s="46" t="s">
        <v>171</v>
      </c>
      <c r="B8" s="44" t="s">
        <v>168</v>
      </c>
    </row>
    <row r="9" s="38" customFormat="1" ht="18.35" spans="1:2">
      <c r="A9" s="46" t="s">
        <v>172</v>
      </c>
      <c r="B9" s="44" t="s">
        <v>173</v>
      </c>
    </row>
    <row r="10" s="38" customFormat="1" ht="18.35" spans="1:2">
      <c r="A10" s="47" t="s">
        <v>174</v>
      </c>
      <c r="B10" s="44" t="s">
        <v>168</v>
      </c>
    </row>
    <row r="11" s="38" customFormat="1" ht="18.35" spans="1:2">
      <c r="A11" s="43" t="s">
        <v>175</v>
      </c>
      <c r="B11" s="44" t="s">
        <v>176</v>
      </c>
    </row>
    <row r="12" s="38" customFormat="1" ht="18.35" spans="1:2">
      <c r="A12" s="45" t="s">
        <v>177</v>
      </c>
      <c r="B12" s="44" t="s">
        <v>178</v>
      </c>
    </row>
    <row r="13" s="38" customFormat="1" ht="18.35" spans="1:2">
      <c r="A13" s="45" t="s">
        <v>179</v>
      </c>
      <c r="B13" s="44" t="s">
        <v>168</v>
      </c>
    </row>
    <row r="14" s="38" customFormat="1" ht="18.35" spans="1:2">
      <c r="A14" s="46" t="s">
        <v>180</v>
      </c>
      <c r="B14" s="44" t="s">
        <v>168</v>
      </c>
    </row>
    <row r="15" s="38" customFormat="1" ht="18.35" spans="1:2">
      <c r="A15" s="43" t="s">
        <v>181</v>
      </c>
      <c r="B15" s="44" t="s">
        <v>182</v>
      </c>
    </row>
    <row r="16" s="38" customFormat="1" ht="18.35" spans="1:2">
      <c r="A16" s="45" t="s">
        <v>183</v>
      </c>
      <c r="B16" s="44" t="s">
        <v>168</v>
      </c>
    </row>
    <row r="17" s="38" customFormat="1" ht="18.35" spans="1:2">
      <c r="A17" s="43" t="s">
        <v>184</v>
      </c>
      <c r="B17" s="44" t="s">
        <v>182</v>
      </c>
    </row>
    <row r="18" s="38" customFormat="1" ht="18.35" spans="1:2">
      <c r="A18" s="45" t="s">
        <v>185</v>
      </c>
      <c r="B18" s="44" t="s">
        <v>151</v>
      </c>
    </row>
    <row r="19" s="38" customFormat="1" ht="18.35" spans="1:2">
      <c r="A19" s="46" t="s">
        <v>186</v>
      </c>
      <c r="B19" s="44" t="s">
        <v>168</v>
      </c>
    </row>
    <row r="20" s="38" customFormat="1" ht="18.35" spans="1:2">
      <c r="A20" s="43" t="s">
        <v>187</v>
      </c>
      <c r="B20" s="44" t="s">
        <v>188</v>
      </c>
    </row>
    <row r="21" s="38" customFormat="1" ht="18.35" spans="1:2">
      <c r="A21" s="45" t="s">
        <v>189</v>
      </c>
      <c r="B21" s="44" t="s">
        <v>168</v>
      </c>
    </row>
    <row r="22" s="38" customFormat="1" ht="18.35" spans="1:2">
      <c r="A22" s="46" t="s">
        <v>190</v>
      </c>
      <c r="B22" s="44" t="s">
        <v>191</v>
      </c>
    </row>
    <row r="23" s="38" customFormat="1" ht="18.35" spans="1:2">
      <c r="A23" s="46" t="s">
        <v>192</v>
      </c>
      <c r="B23" s="44" t="s">
        <v>16</v>
      </c>
    </row>
    <row r="24" s="38" customFormat="1" ht="18.35" spans="1:2">
      <c r="A24" s="43" t="s">
        <v>193</v>
      </c>
      <c r="B24" s="44" t="s">
        <v>150</v>
      </c>
    </row>
    <row r="25" s="38" customFormat="1" ht="22" customHeight="1" spans="1:2">
      <c r="A25" s="48" t="s">
        <v>36</v>
      </c>
      <c r="B25" s="49" t="s">
        <v>16</v>
      </c>
    </row>
  </sheetData>
  <sheetProtection password="C4AB" sheet="1" objects="1"/>
  <printOptions horizontalCentered="1"/>
  <pageMargins left="0.751388888888889" right="0.751388888888889" top="0.393055555555556" bottom="0.472222222222222" header="0.236111111111111" footer="0.5"/>
  <pageSetup paperSize="9" fitToWidth="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3"/>
  <sheetViews>
    <sheetView workbookViewId="0">
      <selection activeCell="D21" sqref="D21"/>
    </sheetView>
  </sheetViews>
  <sheetFormatPr defaultColWidth="12" defaultRowHeight="27" customHeight="1"/>
  <cols>
    <col min="1" max="1" width="33" style="2" customWidth="1"/>
    <col min="2" max="2" width="31.7522935779816" style="3" customWidth="1"/>
    <col min="3" max="3" width="21.1284403669725" style="3" customWidth="1"/>
    <col min="4" max="4" width="20.7522935779816" style="3" customWidth="1"/>
    <col min="5" max="5" width="19.6238532110092" style="4" customWidth="1"/>
    <col min="6" max="249" width="12" style="1" customWidth="1"/>
    <col min="250" max="251" width="12" style="5"/>
    <col min="252" max="16384" width="12" style="6"/>
  </cols>
  <sheetData>
    <row r="1" s="1" customFormat="1" ht="21" customHeight="1" spans="1:251">
      <c r="A1" s="27" t="s">
        <v>194</v>
      </c>
      <c r="B1" s="28"/>
      <c r="C1" s="28"/>
      <c r="D1" s="28"/>
      <c r="E1" s="28"/>
      <c r="IP1" s="5"/>
      <c r="IQ1" s="5"/>
    </row>
    <row r="2" s="1" customFormat="1" ht="21" customHeight="1" spans="1:251">
      <c r="A2" s="29" t="s">
        <v>195</v>
      </c>
      <c r="B2" s="30">
        <v>73</v>
      </c>
      <c r="C2" s="29" t="s">
        <v>196</v>
      </c>
      <c r="D2" s="30" t="s">
        <v>197</v>
      </c>
      <c r="E2" s="28"/>
      <c r="IP2" s="5"/>
      <c r="IQ2" s="5"/>
    </row>
    <row r="3" s="1" customFormat="1" ht="21" customHeight="1" spans="1:251">
      <c r="A3" s="29" t="s">
        <v>198</v>
      </c>
      <c r="B3" s="31">
        <v>45657</v>
      </c>
      <c r="C3" s="28"/>
      <c r="D3" s="29" t="s">
        <v>73</v>
      </c>
      <c r="E3" s="28"/>
      <c r="IP3" s="5"/>
      <c r="IQ3" s="5"/>
    </row>
    <row r="4" s="1" customFormat="1" ht="21" customHeight="1" spans="1:251">
      <c r="A4" s="32" t="s">
        <v>199</v>
      </c>
      <c r="B4" s="32" t="s">
        <v>200</v>
      </c>
      <c r="C4" s="32" t="s">
        <v>201</v>
      </c>
      <c r="D4" s="32" t="s">
        <v>202</v>
      </c>
      <c r="E4" s="32" t="s">
        <v>203</v>
      </c>
      <c r="IP4" s="5"/>
      <c r="IQ4" s="5"/>
    </row>
    <row r="5" s="1" customFormat="1" ht="21" customHeight="1" spans="1:251">
      <c r="A5" s="33" t="s">
        <v>204</v>
      </c>
      <c r="B5" s="17"/>
      <c r="C5" s="17"/>
      <c r="D5" s="34"/>
      <c r="E5" s="35"/>
      <c r="IP5" s="5"/>
      <c r="IQ5" s="5"/>
    </row>
    <row r="6" s="1" customFormat="1" ht="24.6" customHeight="1" spans="1:251">
      <c r="A6" s="36"/>
      <c r="B6" s="21" t="s">
        <v>205</v>
      </c>
      <c r="C6" s="17"/>
      <c r="D6" s="22"/>
      <c r="E6" s="23">
        <f>SUM(E5:E5)</f>
        <v>0</v>
      </c>
      <c r="IP6" s="5"/>
      <c r="IQ6" s="5"/>
    </row>
    <row r="7" s="1" customFormat="1" ht="24.6" customHeight="1" spans="1:251">
      <c r="A7" s="2" t="s">
        <v>206</v>
      </c>
      <c r="B7" s="2"/>
      <c r="C7" s="26"/>
      <c r="D7" s="2"/>
      <c r="E7" s="2"/>
      <c r="IP7" s="5"/>
      <c r="IQ7" s="5"/>
    </row>
    <row r="8" s="1" customFormat="1" ht="24.6" customHeight="1" spans="1:251">
      <c r="A8" s="2"/>
      <c r="B8" s="3"/>
      <c r="C8" s="3"/>
      <c r="D8" s="3"/>
      <c r="E8" s="4"/>
      <c r="IP8" s="5"/>
      <c r="IQ8" s="5"/>
    </row>
    <row r="9" s="1" customFormat="1" ht="24.6" customHeight="1" spans="1:251">
      <c r="A9" s="2"/>
      <c r="B9" s="3"/>
      <c r="C9" s="3"/>
      <c r="D9" s="3"/>
      <c r="E9" s="4"/>
      <c r="IP9" s="5"/>
      <c r="IQ9" s="5"/>
    </row>
    <row r="10" s="1" customFormat="1" ht="24.6" customHeight="1" spans="1:251">
      <c r="A10" s="2"/>
      <c r="B10" s="3"/>
      <c r="C10" s="3"/>
      <c r="D10" s="3"/>
      <c r="E10" s="4"/>
      <c r="IP10" s="5"/>
      <c r="IQ10" s="5"/>
    </row>
    <row r="11" s="1" customFormat="1" ht="24.6" customHeight="1" spans="1:251">
      <c r="A11" s="2"/>
      <c r="B11" s="3"/>
      <c r="C11" s="3"/>
      <c r="D11" s="3"/>
      <c r="E11" s="4"/>
      <c r="IP11" s="5"/>
      <c r="IQ11" s="5"/>
    </row>
    <row r="12" s="1" customFormat="1" ht="24.6" customHeight="1" spans="1:251">
      <c r="A12" s="2"/>
      <c r="B12" s="3"/>
      <c r="C12" s="3"/>
      <c r="D12" s="3"/>
      <c r="E12" s="4"/>
      <c r="IP12" s="5"/>
      <c r="IQ12" s="5"/>
    </row>
    <row r="13" s="1" customFormat="1" ht="24.6" customHeight="1" spans="1:251">
      <c r="A13" s="2"/>
      <c r="B13" s="3"/>
      <c r="C13" s="3"/>
      <c r="D13" s="3"/>
      <c r="E13" s="4"/>
      <c r="IP13" s="5"/>
      <c r="IQ13" s="5"/>
    </row>
  </sheetData>
  <sheetProtection password="C4AB" sheet="1" objects="1"/>
  <mergeCells count="1">
    <mergeCell ref="A1:E1"/>
  </mergeCells>
  <pageMargins left="0.751388888888889" right="0.751388888888889" top="1" bottom="1" header="0.5" footer="0.5"/>
  <pageSetup paperSize="9"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13"/>
  <sheetViews>
    <sheetView workbookViewId="0">
      <selection activeCell="C5" sqref="C5"/>
    </sheetView>
  </sheetViews>
  <sheetFormatPr defaultColWidth="12" defaultRowHeight="27" customHeight="1"/>
  <cols>
    <col min="1" max="1" width="50.4770642201835" style="2" customWidth="1"/>
    <col min="2" max="2" width="45.8532110091743" style="3" customWidth="1"/>
    <col min="3" max="3" width="16.3211009174312" style="3" customWidth="1"/>
    <col min="4" max="4" width="20.7522935779816" style="3" customWidth="1"/>
    <col min="5" max="5" width="19.6238532110092" style="4" customWidth="1"/>
    <col min="6" max="249" width="12" style="1" customWidth="1"/>
    <col min="250" max="251" width="12" style="5"/>
    <col min="252" max="16384" width="12" style="6"/>
  </cols>
  <sheetData>
    <row r="1" s="1" customFormat="1" ht="21" customHeight="1" spans="1:251">
      <c r="A1" s="7" t="s">
        <v>207</v>
      </c>
      <c r="B1" s="8"/>
      <c r="C1" s="8"/>
      <c r="D1" s="8"/>
      <c r="E1" s="8"/>
      <c r="IP1" s="5"/>
      <c r="IQ1" s="5"/>
    </row>
    <row r="2" s="1" customFormat="1" ht="21" customHeight="1" spans="1:251">
      <c r="A2" s="9" t="s">
        <v>195</v>
      </c>
      <c r="B2" s="10">
        <v>73</v>
      </c>
      <c r="C2" s="9" t="s">
        <v>196</v>
      </c>
      <c r="D2" s="10" t="s">
        <v>197</v>
      </c>
      <c r="E2" s="11"/>
      <c r="IP2" s="5"/>
      <c r="IQ2" s="5"/>
    </row>
    <row r="3" s="1" customFormat="1" ht="21" customHeight="1" spans="1:251">
      <c r="A3" s="12" t="s">
        <v>198</v>
      </c>
      <c r="B3" s="13">
        <v>45657</v>
      </c>
      <c r="C3" s="14"/>
      <c r="E3" s="12" t="s">
        <v>73</v>
      </c>
      <c r="IP3" s="5"/>
      <c r="IQ3" s="5"/>
    </row>
    <row r="4" s="1" customFormat="1" ht="21" customHeight="1" spans="1:251">
      <c r="A4" s="15" t="s">
        <v>199</v>
      </c>
      <c r="B4" s="15" t="s">
        <v>200</v>
      </c>
      <c r="C4" s="15" t="s">
        <v>201</v>
      </c>
      <c r="D4" s="15" t="s">
        <v>202</v>
      </c>
      <c r="E4" s="15" t="s">
        <v>208</v>
      </c>
      <c r="IP4" s="5"/>
      <c r="IQ4" s="5"/>
    </row>
    <row r="5" s="1" customFormat="1" ht="50" customHeight="1" spans="1:251">
      <c r="A5" s="16" t="s">
        <v>209</v>
      </c>
      <c r="B5" s="16" t="s">
        <v>210</v>
      </c>
      <c r="C5" s="17"/>
      <c r="D5" s="18">
        <v>44638</v>
      </c>
      <c r="E5" s="19">
        <v>4000</v>
      </c>
      <c r="IP5" s="5"/>
      <c r="IQ5" s="5"/>
    </row>
    <row r="6" s="1" customFormat="1" ht="50" customHeight="1" spans="1:251">
      <c r="A6" s="16" t="s">
        <v>211</v>
      </c>
      <c r="B6" s="16" t="s">
        <v>210</v>
      </c>
      <c r="C6" s="17"/>
      <c r="D6" s="18">
        <v>44690</v>
      </c>
      <c r="E6" s="19">
        <v>5400</v>
      </c>
      <c r="IP6" s="5"/>
      <c r="IQ6" s="5"/>
    </row>
    <row r="7" s="1" customFormat="1" ht="50" customHeight="1" spans="1:251">
      <c r="A7" s="16" t="s">
        <v>212</v>
      </c>
      <c r="B7" s="16" t="s">
        <v>210</v>
      </c>
      <c r="C7" s="17"/>
      <c r="D7" s="18">
        <v>45380</v>
      </c>
      <c r="E7" s="19">
        <v>1500</v>
      </c>
      <c r="IP7" s="5"/>
      <c r="IQ7" s="5"/>
    </row>
    <row r="8" s="1" customFormat="1" ht="60" customHeight="1" spans="1:251">
      <c r="A8" s="16" t="s">
        <v>213</v>
      </c>
      <c r="B8" s="16" t="s">
        <v>214</v>
      </c>
      <c r="C8" s="17"/>
      <c r="D8" s="18">
        <v>45482</v>
      </c>
      <c r="E8" s="19">
        <v>19000</v>
      </c>
      <c r="IP8" s="5"/>
      <c r="IQ8" s="5"/>
    </row>
    <row r="9" s="1" customFormat="1" ht="60" customHeight="1" spans="1:251">
      <c r="A9" s="16" t="s">
        <v>215</v>
      </c>
      <c r="B9" s="16" t="s">
        <v>216</v>
      </c>
      <c r="C9" s="17"/>
      <c r="D9" s="18">
        <v>45482</v>
      </c>
      <c r="E9" s="19">
        <v>25900</v>
      </c>
      <c r="IP9" s="5"/>
      <c r="IQ9" s="5"/>
    </row>
    <row r="10" s="1" customFormat="1" ht="60" customHeight="1" spans="1:251">
      <c r="A10" s="16" t="s">
        <v>217</v>
      </c>
      <c r="B10" s="16" t="s">
        <v>218</v>
      </c>
      <c r="C10" s="17"/>
      <c r="D10" s="18">
        <v>45482</v>
      </c>
      <c r="E10" s="19">
        <v>2000</v>
      </c>
      <c r="IP10" s="5"/>
      <c r="IQ10" s="5"/>
    </row>
    <row r="11" s="1" customFormat="1" ht="50" customHeight="1" spans="1:251">
      <c r="A11" s="20"/>
      <c r="B11" s="21" t="s">
        <v>205</v>
      </c>
      <c r="C11" s="17"/>
      <c r="D11" s="22"/>
      <c r="E11" s="23">
        <f>SUM(E5:E10)</f>
        <v>57800</v>
      </c>
      <c r="IP11" s="5"/>
      <c r="IQ11" s="5"/>
    </row>
    <row r="12" s="1" customFormat="1" ht="24.6" customHeight="1" spans="1:251">
      <c r="A12" s="24" t="s">
        <v>206</v>
      </c>
      <c r="B12" s="25"/>
      <c r="C12" s="26"/>
      <c r="D12" s="25"/>
      <c r="E12" s="25"/>
      <c r="IP12" s="5"/>
      <c r="IQ12" s="5"/>
    </row>
    <row r="13" s="1" customFormat="1" ht="24.6" customHeight="1" spans="1:251">
      <c r="A13" s="2"/>
      <c r="B13" s="3"/>
      <c r="C13" s="3"/>
      <c r="D13" s="3"/>
      <c r="E13" s="4"/>
      <c r="IP13" s="5"/>
      <c r="IQ13" s="5"/>
    </row>
  </sheetData>
  <sheetProtection password="C4AB" sheet="1" objects="1"/>
  <mergeCells count="1">
    <mergeCell ref="A1:E1"/>
  </mergeCells>
  <pageMargins left="0.511805555555556" right="0.432638888888889" top="0.865972222222222" bottom="0.708333333333333" header="0.5" footer="0.5"/>
  <pageSetup paperSize="9" scale="8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现金日记账</vt:lpstr>
      <vt:lpstr>银行存款日记账</vt:lpstr>
      <vt:lpstr>资产台账</vt:lpstr>
      <vt:lpstr>资产负债表</vt:lpstr>
      <vt:lpstr>收益及收益分配表</vt:lpstr>
      <vt:lpstr>债权(应收款)明细公布表</vt:lpstr>
      <vt:lpstr>债务(应付款)明细公布表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EDY</dc:creator>
  <cp:lastModifiedBy>黄妙然</cp:lastModifiedBy>
  <dcterms:created xsi:type="dcterms:W3CDTF">2024-05-29T05:38:00Z</dcterms:created>
  <dcterms:modified xsi:type="dcterms:W3CDTF">2025-04-23T07:06:15Z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87D83764EA884C5CAC2885923562AF9F</vt:lpwstr>
  </property>
  <property fmtid="{D5CDD505-2E9C-101B-9397-08002B2CF9AE}" pid="3" name="KSOProductBuildVer">
    <vt:lpwstr>2052-11.8.2.12085</vt:lpwstr>
  </property>
</Properties>
</file>