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  <sheet name="债权(应收款)明细公布表" sheetId="7" r:id="rId6"/>
    <sheet name="债务(应付款)明细公布表" sheetId="8" r:id="rId7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现金收支明细公布表!$A$1:$F$5</definedName>
    <definedName name="_xlnm.Print_Titles" localSheetId="0">现金收支明细公布表!$3:$3</definedName>
    <definedName name="_xlnm.Print_Area" localSheetId="1">银行存款收支明细公布表!$A$1:$F$22</definedName>
    <definedName name="_xlnm.Print_Area" localSheetId="2">'固定资产明细一览表 '!$A$1:$G$8</definedName>
  </definedNames>
  <calcPr calcId="144525"/>
</workbook>
</file>

<file path=xl/sharedStrings.xml><?xml version="1.0" encoding="utf-8"?>
<sst xmlns="http://schemas.openxmlformats.org/spreadsheetml/2006/main" count="480" uniqueCount="226">
  <si>
    <t>现金收支明细公布表</t>
  </si>
  <si>
    <t xml:space="preserve">报表单位：珠海高新区官塘物业管理有限公司                      2025年2月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</si>
  <si>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</si>
  <si>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</si>
  <si>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</si>
  <si>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</si>
  <si>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</si>
  <si>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</si>
  <si>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</si>
  <si>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</si>
  <si>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</si>
  <si>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(以上公开数据根据贵单位提交的原始单据核算)</t>
  </si>
  <si>
    <t>银行存款收支明细公布表</t>
  </si>
  <si>
    <t>2025-02-28</t>
  </si>
  <si>
    <t>28｜02收财付通2025｜2临时停车服务费</t>
  </si>
  <si>
    <t>28｜02收20250131-20250227停车场服务费和20250228道闸栏杆赔偿费</t>
  </si>
  <si>
    <t>11｜02收银行退回款项（银行操作错误）</t>
  </si>
  <si>
    <t>21｜02中山南方智运汽车科技有限公司20250311-20250910停车费</t>
  </si>
  <si>
    <t>08｜02收中国人保赔付粤SX9301车损坏道闸栏杆赔偿款</t>
  </si>
  <si>
    <t>11｜02收银行退回手续费（银行操作错误）</t>
  </si>
  <si>
    <t>11｜02支天启电脑公司2025｜1停车系统维护费</t>
  </si>
  <si>
    <t>11｜02支转账手续费</t>
  </si>
  <si>
    <t>05｜02支2025｜1通信服务费13360766133</t>
  </si>
  <si>
    <t>07｜02支2025｜1网络费用</t>
  </si>
  <si>
    <t>11｜02支天启电脑公司维修临时官塘社区道闸配件费</t>
  </si>
  <si>
    <t>11｜02支唐家湾镇劲创建材部砂石款</t>
  </si>
  <si>
    <t>11｜02支银行操作错误转出款</t>
  </si>
  <si>
    <t>24｜02支天印广告公司制作官塘社区停车场指示牌费</t>
  </si>
  <si>
    <t>24｜02支转账手续费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</si>
  <si>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</si>
  <si>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</si>
  <si>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</si>
  <si>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</si>
  <si>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</si>
  <si>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</si>
  <si>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</si>
  <si>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</si>
  <si>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</si>
  <si>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01</t>
  </si>
  <si>
    <t>赤企临时停车场监控安装工程</t>
  </si>
  <si>
    <t>02</t>
  </si>
  <si>
    <t>车牌识别道闸系统供货及安装工程</t>
  </si>
  <si>
    <t>03</t>
  </si>
  <si>
    <t>办公电脑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</si>
  <si>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</si>
  <si>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</si>
  <si>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</si>
  <si>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</si>
  <si>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</si>
  <si>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</si>
  <si>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</si>
  <si>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</si>
  <si>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</si>
  <si>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</si>
  <si>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</si>
  <si>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</si>
  <si>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</si>
  <si>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</si>
  <si>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</si>
  <si>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</si>
  <si>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</si>
  <si>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</si>
  <si>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</si>
  <si>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</si>
  <si>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</si>
  <si>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</si>
  <si>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</si>
  <si>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</si>
  <si>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</si>
  <si>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</si>
  <si>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</si>
  <si>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</si>
  <si>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</si>
  <si>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</si>
  <si>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</si>
  <si>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</si>
  <si>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</si>
  <si>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</si>
  <si>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</si>
  <si>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</si>
  <si>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</si>
  <si>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</si>
  <si>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</si>
  <si>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</si>
  <si>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</si>
  <si>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</si>
  <si>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</si>
  <si>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</si>
  <si>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</si>
  <si>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</si>
  <si>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</si>
  <si>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</si>
  <si>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</si>
  <si>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>10</t>
  </si>
  <si>
    <t xml:space="preserve">  其他流动负债                          </t>
  </si>
  <si>
    <t>40</t>
  </si>
  <si>
    <t xml:space="preserve">          在产品</t>
  </si>
  <si>
    <t>11</t>
  </si>
  <si>
    <t xml:space="preserve">     流动负债合计</t>
  </si>
  <si>
    <t>41</t>
  </si>
  <si>
    <t xml:space="preserve">          库存商品</t>
  </si>
  <si>
    <t>12</t>
  </si>
  <si>
    <t xml:space="preserve">非流动负债：               </t>
  </si>
  <si>
    <t xml:space="preserve">          周转材料</t>
  </si>
  <si>
    <t>13</t>
  </si>
  <si>
    <t xml:space="preserve">  长期借款                     </t>
  </si>
  <si>
    <t>42</t>
  </si>
  <si>
    <t xml:space="preserve">  其他流动资产</t>
  </si>
  <si>
    <t>14</t>
  </si>
  <si>
    <t xml:space="preserve">  长期应付款</t>
  </si>
  <si>
    <t>43</t>
  </si>
  <si>
    <t xml:space="preserve">     流动资产合计</t>
  </si>
  <si>
    <t>15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</si>
  <si>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</si>
  <si>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</si>
  <si>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</si>
  <si>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</si>
  <si>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</si>
  <si>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</si>
  <si>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>16</t>
  </si>
  <si>
    <t xml:space="preserve">     非流动负债合计</t>
  </si>
  <si>
    <t>46</t>
  </si>
  <si>
    <t xml:space="preserve">  长期股权投资</t>
  </si>
  <si>
    <t>17</t>
  </si>
  <si>
    <t xml:space="preserve">        负债合计</t>
  </si>
  <si>
    <t>47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</si>
  <si>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</si>
  <si>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</si>
  <si>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</si>
  <si>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</si>
  <si>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</si>
  <si>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</si>
  <si>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</si>
  <si>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>21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</si>
  <si>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</si>
  <si>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</si>
  <si>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</si>
  <si>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</si>
  <si>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</si>
  <si>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</si>
  <si>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</si>
  <si>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</si>
  <si>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</si>
  <si>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</si>
  <si>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</si>
  <si>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</si>
  <si>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</si>
  <si>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</si>
  <si>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</si>
  <si>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</si>
  <si>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</si>
  <si>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</si>
  <si>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</si>
  <si>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</si>
  <si>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</si>
  <si>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</si>
  <si>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</si>
  <si>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</si>
  <si>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</si>
  <si>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</si>
  <si>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</si>
  <si>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</si>
  <si>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</si>
  <si>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</si>
  <si>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</si>
  <si>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</si>
  <si>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</si>
  <si>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</si>
  <si>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</si>
  <si>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</si>
  <si>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</si>
  <si>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</si>
  <si>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</si>
  <si>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</si>
  <si>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</si>
  <si>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</si>
  <si>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</si>
  <si>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</si>
  <si>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</si>
  <si>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</si>
  <si>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</si>
  <si>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</si>
  <si>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</si>
  <si>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</si>
  <si>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</si>
  <si>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</si>
  <si>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</si>
  <si>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</si>
  <si>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</si>
  <si>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</si>
  <si>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</si>
  <si>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</si>
  <si>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</si>
  <si>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</si>
  <si>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</si>
  <si>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</si>
  <si>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</si>
  <si>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</si>
  <si>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</si>
  <si>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</si>
  <si>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</si>
  <si>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</si>
  <si>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</si>
  <si>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</si>
  <si>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</si>
  <si>
    <t>债权(应收款)明细公布表</t>
  </si>
  <si>
    <t>单位编号:</t>
  </si>
  <si>
    <t>单位名称:</t>
  </si>
  <si>
    <t>珠海高新区官塘物业管理有限公司</t>
  </si>
  <si>
    <t>报表财务月度</t>
  </si>
  <si>
    <t>单位：元</t>
  </si>
  <si>
    <t>单位及个人</t>
  </si>
  <si>
    <t>内容摘要</t>
  </si>
  <si>
    <t>发生时间</t>
  </si>
  <si>
    <t>未收金额</t>
  </si>
  <si>
    <t>无
-</t>
  </si>
  <si>
    <t>债务(应付款)明细公布表</t>
  </si>
  <si>
    <t>85</t>
  </si>
  <si>
    <t>未付金额</t>
  </si>
  <si>
    <t>应交税费-应交增值税-已交税金</t>
  </si>
  <si>
    <t>税金</t>
  </si>
  <si>
    <r>
      <rPr>
        <sz val="14"/>
        <rFont val="Arial"/>
        <charset val="0"/>
      </rPr>
      <t>2025</t>
    </r>
    <r>
      <rPr>
        <sz val="14"/>
        <rFont val="宋体"/>
        <charset val="0"/>
      </rPr>
      <t>年</t>
    </r>
    <r>
      <rPr>
        <sz val="14"/>
        <rFont val="Arial"/>
        <charset val="0"/>
      </rPr>
      <t>1-2</t>
    </r>
    <r>
      <rPr>
        <sz val="14"/>
        <rFont val="宋体"/>
        <charset val="0"/>
      </rPr>
      <t>月</t>
    </r>
  </si>
  <si>
    <t>其他应付款-佘稔</t>
  </si>
  <si>
    <t>暂扣股民工资</t>
  </si>
  <si>
    <r>
      <rPr>
        <sz val="14"/>
        <rFont val="Arial"/>
        <charset val="0"/>
      </rPr>
      <t>2024-2025</t>
    </r>
    <r>
      <rPr>
        <sz val="14"/>
        <rFont val="宋体"/>
        <charset val="0"/>
      </rPr>
      <t>年</t>
    </r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</si>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</sst>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0"/>
      <name val="Arial"/>
      <charset val="134"/>
    </font>
    <font>
      <sz val="10"/>
      <name val="Arial"/>
      <charset val="0"/>
    </font>
    <font>
      <sz val="20"/>
      <color indexed="8"/>
      <name val="黑体"/>
      <charset val="134"/>
    </font>
    <font>
      <sz val="20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4"/>
      <name val="宋体"/>
      <charset val="134"/>
    </font>
    <font>
      <sz val="14"/>
      <name val="Arial"/>
      <charset val="0"/>
    </font>
    <font>
      <b/>
      <sz val="14"/>
      <name val="宋体"/>
      <charset val="134"/>
    </font>
    <font>
      <sz val="20"/>
      <name val="宋体"/>
      <charset val="134"/>
    </font>
    <font>
      <b/>
      <sz val="14"/>
      <name val="Arial"/>
      <charset val="0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Arial"/>
      <charset val="0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 applyNumberFormat="false" applyFont="false" applyFill="false" applyBorder="false" applyAlignment="false" applyProtection="false"/>
    <xf numFmtId="0" fontId="19" fillId="2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0" fillId="0" borderId="0" applyNumberFormat="false" applyFont="false" applyFill="false" applyBorder="false" applyAlignment="false" applyProtection="false"/>
    <xf numFmtId="0" fontId="19" fillId="2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0" fillId="0" borderId="0" applyNumberFormat="false" applyFont="false" applyFill="false" applyBorder="false" applyAlignment="false" applyProtection="false"/>
    <xf numFmtId="0" fontId="19" fillId="14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31" borderId="10" applyNumberFormat="false" applyAlignment="false" applyProtection="false">
      <alignment vertical="center"/>
    </xf>
    <xf numFmtId="0" fontId="18" fillId="0" borderId="0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30" fillId="33" borderId="9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3" fillId="28" borderId="12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8" fillId="0" borderId="0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7" fillId="22" borderId="8" applyNumberFormat="false" applyFon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8" fillId="0" borderId="0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</cellStyleXfs>
  <cellXfs count="50">
    <xf numFmtId="0" fontId="0" fillId="0" borderId="0" xfId="0" applyAlignment="true">
      <alignment vertical="center"/>
    </xf>
    <xf numFmtId="0" fontId="1" fillId="0" borderId="0" xfId="0" applyNumberFormat="true" applyFont="true" applyFill="true" applyBorder="true" applyAlignment="true"/>
    <xf numFmtId="0" fontId="2" fillId="0" borderId="0" xfId="0" applyNumberFormat="true" applyFont="true" applyFill="true" applyBorder="true" applyAlignment="true" applyProtection="true">
      <alignment horizontal="center" vertical="center"/>
    </xf>
    <xf numFmtId="0" fontId="3" fillId="0" borderId="0" xfId="0" applyNumberFormat="true" applyFont="true" applyFill="true" applyBorder="true" applyAlignment="true" applyProtection="true">
      <alignment vertical="center"/>
    </xf>
    <xf numFmtId="0" fontId="4" fillId="0" borderId="0" xfId="0" applyNumberFormat="true" applyFont="true" applyFill="true" applyBorder="true" applyAlignment="true" applyProtection="true">
      <alignment horizontal="right" vertical="center"/>
    </xf>
    <xf numFmtId="0" fontId="4" fillId="0" borderId="0" xfId="0" applyNumberFormat="true" applyFont="true" applyFill="true" applyBorder="true" applyAlignment="true" applyProtection="true">
      <alignment horizontal="left" vertical="center"/>
    </xf>
    <xf numFmtId="57" fontId="4" fillId="0" borderId="0" xfId="0" applyNumberFormat="true" applyFont="true" applyFill="true" applyBorder="true" applyAlignment="true" applyProtection="true">
      <alignment horizontal="left" vertical="center"/>
    </xf>
    <xf numFmtId="0" fontId="5" fillId="0" borderId="0" xfId="0" applyNumberFormat="true" applyFont="true" applyFill="true" applyBorder="true" applyAlignment="true" applyProtection="true">
      <alignment vertical="center"/>
    </xf>
    <xf numFmtId="0" fontId="6" fillId="2" borderId="1" xfId="0" applyNumberFormat="true" applyFont="true" applyFill="true" applyBorder="true" applyAlignment="true" applyProtection="true">
      <alignment horizontal="center" vertical="center"/>
    </xf>
    <xf numFmtId="0" fontId="7" fillId="3" borderId="2" xfId="0" applyNumberFormat="true" applyFont="true" applyFill="true" applyBorder="true" applyAlignment="true" applyProtection="true">
      <alignment horizontal="left" vertical="center" wrapText="true"/>
    </xf>
    <xf numFmtId="0" fontId="7" fillId="3" borderId="2" xfId="0" applyNumberFormat="true" applyFont="true" applyFill="true" applyBorder="true" applyAlignment="true" applyProtection="true">
      <alignment horizontal="center" vertical="center" wrapText="true"/>
    </xf>
    <xf numFmtId="177" fontId="8" fillId="3" borderId="2" xfId="18" applyNumberFormat="true" applyFont="true" applyFill="true" applyBorder="true" applyAlignment="true">
      <alignment horizontal="center" vertical="center" wrapText="true"/>
    </xf>
    <xf numFmtId="14" fontId="8" fillId="3" borderId="2" xfId="18" applyNumberFormat="true" applyFont="true" applyFill="true" applyBorder="true" applyAlignment="true">
      <alignment horizontal="center" vertical="center" wrapText="true"/>
    </xf>
    <xf numFmtId="0" fontId="9" fillId="3" borderId="2" xfId="38" applyNumberFormat="true" applyFont="true" applyFill="true" applyBorder="true" applyAlignment="true">
      <alignment horizontal="left" vertical="center" wrapText="true"/>
    </xf>
    <xf numFmtId="0" fontId="9" fillId="3" borderId="2" xfId="31" applyNumberFormat="true" applyFont="true" applyFill="true" applyBorder="true" applyAlignment="true">
      <alignment horizontal="center" vertical="center" wrapText="true"/>
    </xf>
    <xf numFmtId="0" fontId="9" fillId="3" borderId="2" xfId="38" applyNumberFormat="true" applyFont="true" applyFill="true" applyBorder="true" applyAlignment="true">
      <alignment horizontal="center" vertical="center" wrapText="true"/>
    </xf>
    <xf numFmtId="0" fontId="9" fillId="3" borderId="2" xfId="38" applyNumberFormat="true" applyFont="true" applyFill="true" applyBorder="true" applyAlignment="true">
      <alignment vertical="center" wrapText="true"/>
    </xf>
    <xf numFmtId="0" fontId="7" fillId="3" borderId="0" xfId="0" applyNumberFormat="true" applyFont="true" applyFill="true" applyBorder="true" applyAlignment="true" applyProtection="true">
      <alignment horizontal="left" vertical="center"/>
    </xf>
    <xf numFmtId="0" fontId="10" fillId="0" borderId="0" xfId="10" applyNumberFormat="true" applyFont="true" applyFill="true" applyBorder="true" applyAlignment="true">
      <alignment vertical="center"/>
    </xf>
    <xf numFmtId="176" fontId="8" fillId="3" borderId="2" xfId="18" applyNumberFormat="true" applyFont="true" applyFill="true" applyBorder="true" applyAlignment="true">
      <alignment horizontal="right" vertical="center" wrapText="true"/>
    </xf>
    <xf numFmtId="176" fontId="11" fillId="3" borderId="2" xfId="38" applyNumberFormat="true" applyFont="true" applyFill="true" applyBorder="true" applyAlignment="true">
      <alignment horizontal="right" vertical="center" wrapText="true"/>
    </xf>
    <xf numFmtId="0" fontId="4" fillId="0" borderId="0" xfId="0" applyNumberFormat="true" applyFont="true" applyFill="true" applyBorder="true" applyAlignment="true" applyProtection="true">
      <alignment vertical="center"/>
    </xf>
    <xf numFmtId="0" fontId="2" fillId="4" borderId="0" xfId="0" applyNumberFormat="true" applyFont="true" applyFill="true" applyBorder="true" applyAlignment="true" applyProtection="true">
      <alignment horizontal="center" vertical="center"/>
    </xf>
    <xf numFmtId="0" fontId="3" fillId="4" borderId="0" xfId="0" applyNumberFormat="true" applyFont="true" applyFill="true" applyBorder="true" applyAlignment="true" applyProtection="true">
      <alignment vertical="center"/>
    </xf>
    <xf numFmtId="0" fontId="4" fillId="4" borderId="0" xfId="0" applyNumberFormat="true" applyFont="true" applyFill="true" applyBorder="true" applyAlignment="true" applyProtection="true">
      <alignment horizontal="right" vertical="center"/>
    </xf>
    <xf numFmtId="0" fontId="4" fillId="4" borderId="0" xfId="0" applyNumberFormat="true" applyFont="true" applyFill="true" applyBorder="true" applyAlignment="true" applyProtection="true">
      <alignment horizontal="left" vertical="center"/>
    </xf>
    <xf numFmtId="57" fontId="4" fillId="4" borderId="0" xfId="0" applyNumberFormat="true" applyFont="true" applyFill="true" applyBorder="true" applyAlignment="true" applyProtection="true">
      <alignment horizontal="left" vertical="center"/>
    </xf>
    <xf numFmtId="0" fontId="5" fillId="4" borderId="0" xfId="0" applyNumberFormat="true" applyFont="true" applyFill="true" applyBorder="true" applyAlignment="true" applyProtection="true">
      <alignment vertical="center"/>
    </xf>
    <xf numFmtId="0" fontId="6" fillId="2" borderId="2" xfId="0" applyNumberFormat="true" applyFont="true" applyFill="true" applyBorder="true" applyAlignment="true" applyProtection="true">
      <alignment horizontal="center" vertical="center"/>
    </xf>
    <xf numFmtId="0" fontId="7" fillId="3" borderId="2" xfId="0" applyNumberFormat="true" applyFont="true" applyFill="true" applyBorder="true" applyAlignment="true" applyProtection="true">
      <alignment horizontal="distributed" vertical="center" wrapText="true"/>
    </xf>
    <xf numFmtId="0" fontId="7" fillId="3" borderId="0" xfId="31" applyNumberFormat="true" applyFont="true" applyFill="true" applyBorder="true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10" fillId="0" borderId="0" xfId="10" applyNumberFormat="true" applyFont="true" applyFill="true" applyBorder="true" applyAlignment="true">
      <alignment horizontal="center" vertical="center" wrapText="true"/>
    </xf>
    <xf numFmtId="0" fontId="0" fillId="0" borderId="0" xfId="10" applyNumberFormat="true" applyFont="true" applyFill="true" applyBorder="true" applyAlignment="true">
      <alignment wrapText="true"/>
    </xf>
    <xf numFmtId="0" fontId="12" fillId="0" borderId="0" xfId="0" applyFont="true" applyBorder="true" applyAlignment="true">
      <alignment horizontal="left" vertical="center" wrapText="true"/>
    </xf>
    <xf numFmtId="0" fontId="0" fillId="0" borderId="0" xfId="0" applyBorder="true" applyAlignment="true">
      <alignment horizontal="left" vertical="center" wrapText="true"/>
    </xf>
    <xf numFmtId="0" fontId="13" fillId="2" borderId="3" xfId="0" applyNumberFormat="true" applyFont="true" applyFill="true" applyBorder="true" applyAlignment="true" applyProtection="true">
      <alignment horizontal="center" vertical="center"/>
    </xf>
    <xf numFmtId="0" fontId="4" fillId="0" borderId="2" xfId="0" applyNumberFormat="true" applyFont="true" applyFill="true" applyBorder="true" applyAlignment="true" applyProtection="true">
      <alignment vertical="center"/>
    </xf>
    <xf numFmtId="0" fontId="4" fillId="0" borderId="2" xfId="0" applyNumberFormat="true" applyFont="true" applyFill="true" applyBorder="true" applyAlignment="true" applyProtection="true">
      <alignment horizontal="right" vertical="center"/>
    </xf>
    <xf numFmtId="0" fontId="0" fillId="0" borderId="0" xfId="0" applyBorder="true" applyAlignment="true">
      <alignment vertical="center" wrapText="true"/>
    </xf>
    <xf numFmtId="0" fontId="0" fillId="0" borderId="0" xfId="0" applyBorder="true" applyAlignment="true">
      <alignment vertical="center"/>
    </xf>
    <xf numFmtId="0" fontId="4" fillId="0" borderId="4" xfId="0" applyNumberFormat="true" applyFont="true" applyFill="true" applyBorder="true" applyAlignment="true" applyProtection="true">
      <alignment vertical="center"/>
    </xf>
    <xf numFmtId="0" fontId="4" fillId="0" borderId="4" xfId="0" applyNumberFormat="true" applyFont="true" applyFill="true" applyBorder="true" applyAlignment="true" applyProtection="true">
      <alignment horizontal="right" vertical="center"/>
    </xf>
    <xf numFmtId="0" fontId="0" fillId="0" borderId="5" xfId="0" applyBorder="true" applyAlignment="true">
      <alignment horizontal="left" vertical="center" wrapText="true"/>
    </xf>
    <xf numFmtId="0" fontId="10" fillId="0" borderId="0" xfId="10" applyNumberFormat="true" applyFont="true" applyFill="true" applyBorder="true" applyAlignment="true">
      <alignment horizontal="center" vertical="center"/>
    </xf>
    <xf numFmtId="0" fontId="0" fillId="0" borderId="0" xfId="10" applyNumberFormat="true" applyFont="true" applyFill="true" applyBorder="true" applyAlignment="true"/>
    <xf numFmtId="0" fontId="13" fillId="2" borderId="2" xfId="0" applyNumberFormat="true" applyFont="true" applyFill="true" applyBorder="true" applyAlignment="true" applyProtection="true">
      <alignment horizontal="center" vertical="center"/>
    </xf>
    <xf numFmtId="0" fontId="1" fillId="0" borderId="0" xfId="0" applyNumberFormat="true" applyFont="true" applyFill="true" applyBorder="true" applyAlignment="true">
      <alignment wrapText="true"/>
    </xf>
    <xf numFmtId="0" fontId="10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>
      <alignment wrapText="true"/>
    </xf>
  </cellXfs>
  <cellStyles count="54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常规_Sheet6" xfId="18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常规_表4.现金收支明细表" xfId="31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常规_Sheet9" xfId="38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"/>
  <sheetViews>
    <sheetView tabSelected="1" view="pageBreakPreview" zoomScaleNormal="100" zoomScaleSheetLayoutView="100" workbookViewId="0">
      <selection activeCell="C19" sqref="C19"/>
    </sheetView>
  </sheetViews>
  <sheetFormatPr defaultColWidth="9" defaultRowHeight="12.75" outlineLevelRow="4" outlineLevelCol="5"/>
  <cols>
    <col min="1" max="1" width="17.5714285714286" style="31" customWidth="true"/>
    <col min="2" max="2" width="60.8571428571429" style="31" customWidth="true"/>
    <col min="3" max="3" width="12.5714285714286" style="31" customWidth="true"/>
    <col min="4" max="4" width="14" style="31" customWidth="true"/>
    <col min="5" max="5" width="14.4285714285714" style="31" customWidth="true"/>
    <col min="6" max="6" width="15.2857142857143" style="31" customWidth="true"/>
  </cols>
  <sheetData>
    <row r="1" ht="25.5" spans="1:6">
      <c r="A1" s="48" t="s">
        <v>0</v>
      </c>
      <c r="B1" s="49"/>
      <c r="C1" s="49"/>
      <c r="D1" s="49"/>
      <c r="E1" s="49"/>
      <c r="F1" s="49"/>
    </row>
    <row r="2" ht="20" customHeight="true" spans="1:6">
      <c r="A2" s="21" t="s">
        <v>1</v>
      </c>
      <c r="B2" s="21"/>
      <c r="C2" s="21"/>
      <c r="D2" s="21"/>
      <c r="E2" s="21"/>
      <c r="F2" s="21"/>
    </row>
    <row r="3" s="1" customFormat="true" ht="20" customHeight="true" spans="1:6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</row>
    <row r="4" s="1" customFormat="true" ht="20" customHeight="true" spans="1:6">
      <c r="A4" s="37" t="s">
        <v>8</v>
      </c>
      <c r="B4" s="37" t="s">
        <v>9</v>
      </c>
      <c r="C4" s="37" t="s">
        <v>10</v>
      </c>
      <c r="D4" s="38">
        <v>0</v>
      </c>
      <c r="E4" s="38">
        <v>0</v>
      </c>
      <c r="F4" s="38">
        <v>4107.36</v>
      </c>
    </row>
    <row r="5" ht="20" customHeight="true" spans="1:6">
      <c r="A5" s="21" t="s">
        <v>11</v>
      </c>
      <c r="B5" s="21"/>
      <c r="C5" s="21"/>
      <c r="D5" s="21"/>
      <c r="E5" s="21"/>
      <c r="F5" s="21"/>
    </row>
  </sheetData>
  <sheetProtection password="C4AB" sheet="1" selectLockedCells="1" selectUnlockedCells="1" objects="1"/>
  <mergeCells count="1">
    <mergeCell ref="A1:F1"/>
  </mergeCells>
  <pageMargins left="0.550694444444444" right="0.432638888888889" top="0.747916666666667" bottom="0.747916666666667" header="0.314583333333333" footer="0.314583333333333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view="pageBreakPreview" zoomScaleNormal="100" zoomScaleSheetLayoutView="100" workbookViewId="0">
      <selection activeCell="P7" sqref="P7"/>
    </sheetView>
  </sheetViews>
  <sheetFormatPr defaultColWidth="9" defaultRowHeight="12.75" outlineLevelCol="5"/>
  <cols>
    <col min="1" max="1" width="13.4285714285714" style="31" customWidth="true"/>
    <col min="2" max="2" width="79.7142857142857" style="31" customWidth="true"/>
    <col min="3" max="3" width="8.42857142857143" style="31" customWidth="true"/>
    <col min="4" max="4" width="14" style="31" customWidth="true"/>
    <col min="5" max="5" width="10.8571428571429" style="31" customWidth="true"/>
    <col min="6" max="6" width="15.1428571428571" style="31" customWidth="true"/>
  </cols>
  <sheetData>
    <row r="1" ht="38" customHeight="true" spans="1:6">
      <c r="A1" s="32" t="s">
        <v>12</v>
      </c>
      <c r="B1" s="33"/>
      <c r="C1" s="33"/>
      <c r="D1" s="33"/>
      <c r="E1" s="33"/>
      <c r="F1" s="33"/>
    </row>
    <row r="2" ht="20" customHeight="true" spans="1:6">
      <c r="A2" s="21" t="str">
        <f>现金收支明细公布表!A2</f>
        <v>报表单位：珠海高新区官塘物业管理有限公司                      2025年2月                         单位：元                                                                                    </v>
      </c>
      <c r="B2" s="21"/>
      <c r="C2" s="21"/>
      <c r="D2" s="21"/>
      <c r="E2" s="21"/>
      <c r="F2" s="21"/>
    </row>
    <row r="3" s="47" customFormat="true" ht="20" customHeight="true" spans="1:6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</row>
    <row r="4" s="47" customFormat="true" ht="20" customHeight="true" spans="1:6">
      <c r="A4" s="37" t="s">
        <v>8</v>
      </c>
      <c r="B4" s="37" t="s">
        <v>9</v>
      </c>
      <c r="C4" s="37" t="s">
        <v>10</v>
      </c>
      <c r="D4" s="38">
        <v>0</v>
      </c>
      <c r="E4" s="38">
        <v>0</v>
      </c>
      <c r="F4" s="38">
        <v>336578.97</v>
      </c>
    </row>
    <row r="5" s="47" customFormat="true" ht="20" customHeight="true" spans="1:6">
      <c r="A5" s="37" t="s">
        <v>13</v>
      </c>
      <c r="B5" s="37" t="s">
        <v>14</v>
      </c>
      <c r="C5" s="37" t="s">
        <v>10</v>
      </c>
      <c r="D5" s="38">
        <v>212073.95</v>
      </c>
      <c r="E5" s="38">
        <v>0</v>
      </c>
      <c r="F5" s="38">
        <v>548652.92</v>
      </c>
    </row>
    <row r="6" s="47" customFormat="true" ht="20" customHeight="true" spans="1:6">
      <c r="A6" s="37" t="s">
        <v>13</v>
      </c>
      <c r="B6" s="37" t="s">
        <v>15</v>
      </c>
      <c r="C6" s="37" t="s">
        <v>10</v>
      </c>
      <c r="D6" s="38">
        <v>50543</v>
      </c>
      <c r="E6" s="38">
        <v>0</v>
      </c>
      <c r="F6" s="38">
        <v>599195.92</v>
      </c>
    </row>
    <row r="7" s="47" customFormat="true" ht="20" customHeight="true" spans="1:6">
      <c r="A7" s="37" t="s">
        <v>13</v>
      </c>
      <c r="B7" s="37" t="s">
        <v>16</v>
      </c>
      <c r="C7" s="37" t="s">
        <v>10</v>
      </c>
      <c r="D7" s="38">
        <v>6900</v>
      </c>
      <c r="E7" s="38">
        <v>0</v>
      </c>
      <c r="F7" s="38">
        <v>606095.92</v>
      </c>
    </row>
    <row r="8" s="47" customFormat="true" ht="20" customHeight="true" spans="1:6">
      <c r="A8" s="37" t="s">
        <v>13</v>
      </c>
      <c r="B8" s="37" t="s">
        <v>17</v>
      </c>
      <c r="C8" s="37" t="s">
        <v>10</v>
      </c>
      <c r="D8" s="38">
        <v>3600</v>
      </c>
      <c r="E8" s="38">
        <v>0</v>
      </c>
      <c r="F8" s="38">
        <v>609695.92</v>
      </c>
    </row>
    <row r="9" s="47" customFormat="true" ht="20" customHeight="true" spans="1:6">
      <c r="A9" s="37" t="s">
        <v>13</v>
      </c>
      <c r="B9" s="37" t="s">
        <v>18</v>
      </c>
      <c r="C9" s="37" t="s">
        <v>10</v>
      </c>
      <c r="D9" s="38">
        <v>600</v>
      </c>
      <c r="E9" s="38">
        <v>0</v>
      </c>
      <c r="F9" s="38">
        <v>610295.92</v>
      </c>
    </row>
    <row r="10" s="47" customFormat="true" ht="20" customHeight="true" spans="1:6">
      <c r="A10" s="37" t="s">
        <v>13</v>
      </c>
      <c r="B10" s="37" t="s">
        <v>19</v>
      </c>
      <c r="C10" s="37" t="s">
        <v>10</v>
      </c>
      <c r="D10" s="38">
        <v>4.5</v>
      </c>
      <c r="E10" s="38">
        <v>0</v>
      </c>
      <c r="F10" s="38">
        <v>610300.42</v>
      </c>
    </row>
    <row r="11" s="47" customFormat="true" ht="20" customHeight="true" spans="1:6">
      <c r="A11" s="37" t="s">
        <v>13</v>
      </c>
      <c r="B11" s="37" t="s">
        <v>20</v>
      </c>
      <c r="C11" s="37" t="s">
        <v>10</v>
      </c>
      <c r="D11" s="38">
        <v>0</v>
      </c>
      <c r="E11" s="38">
        <v>3200</v>
      </c>
      <c r="F11" s="38">
        <v>607100.42</v>
      </c>
    </row>
    <row r="12" s="47" customFormat="true" ht="20" customHeight="true" spans="1:6">
      <c r="A12" s="37" t="s">
        <v>13</v>
      </c>
      <c r="B12" s="37" t="s">
        <v>21</v>
      </c>
      <c r="C12" s="37" t="s">
        <v>10</v>
      </c>
      <c r="D12" s="38">
        <v>0</v>
      </c>
      <c r="E12" s="38">
        <v>4.5</v>
      </c>
      <c r="F12" s="38">
        <v>607095.92</v>
      </c>
    </row>
    <row r="13" s="47" customFormat="true" ht="20" customHeight="true" spans="1:6">
      <c r="A13" s="37" t="s">
        <v>13</v>
      </c>
      <c r="B13" s="37" t="s">
        <v>22</v>
      </c>
      <c r="C13" s="37" t="s">
        <v>10</v>
      </c>
      <c r="D13" s="38">
        <v>0</v>
      </c>
      <c r="E13" s="38">
        <v>195</v>
      </c>
      <c r="F13" s="38">
        <v>606900.92</v>
      </c>
    </row>
    <row r="14" s="47" customFormat="true" ht="20" customHeight="true" spans="1:6">
      <c r="A14" s="37" t="s">
        <v>13</v>
      </c>
      <c r="B14" s="37" t="s">
        <v>23</v>
      </c>
      <c r="C14" s="37" t="s">
        <v>10</v>
      </c>
      <c r="D14" s="38">
        <v>0</v>
      </c>
      <c r="E14" s="38">
        <v>400</v>
      </c>
      <c r="F14" s="38">
        <v>606500.92</v>
      </c>
    </row>
    <row r="15" s="47" customFormat="true" ht="20" customHeight="true" spans="1:6">
      <c r="A15" s="37" t="s">
        <v>13</v>
      </c>
      <c r="B15" s="37" t="s">
        <v>24</v>
      </c>
      <c r="C15" s="37" t="s">
        <v>10</v>
      </c>
      <c r="D15" s="38">
        <v>0</v>
      </c>
      <c r="E15" s="38">
        <v>7445</v>
      </c>
      <c r="F15" s="38">
        <v>599055.92</v>
      </c>
    </row>
    <row r="16" s="47" customFormat="true" ht="20" customHeight="true" spans="1:6">
      <c r="A16" s="37" t="s">
        <v>13</v>
      </c>
      <c r="B16" s="37" t="s">
        <v>21</v>
      </c>
      <c r="C16" s="37" t="s">
        <v>10</v>
      </c>
      <c r="D16" s="38">
        <v>0</v>
      </c>
      <c r="E16" s="38">
        <v>4.5</v>
      </c>
      <c r="F16" s="38">
        <v>599051.42</v>
      </c>
    </row>
    <row r="17" s="47" customFormat="true" ht="20" customHeight="true" spans="1:6">
      <c r="A17" s="37" t="s">
        <v>13</v>
      </c>
      <c r="B17" s="37" t="s">
        <v>25</v>
      </c>
      <c r="C17" s="37" t="s">
        <v>10</v>
      </c>
      <c r="D17" s="38">
        <v>0</v>
      </c>
      <c r="E17" s="38">
        <v>6900</v>
      </c>
      <c r="F17" s="38">
        <v>592151.42</v>
      </c>
    </row>
    <row r="18" s="47" customFormat="true" ht="20" customHeight="true" spans="1:6">
      <c r="A18" s="37" t="s">
        <v>13</v>
      </c>
      <c r="B18" s="37" t="s">
        <v>26</v>
      </c>
      <c r="C18" s="37" t="s">
        <v>10</v>
      </c>
      <c r="D18" s="38">
        <v>0</v>
      </c>
      <c r="E18" s="38">
        <v>4.5</v>
      </c>
      <c r="F18" s="38">
        <v>592146.92</v>
      </c>
    </row>
    <row r="19" s="47" customFormat="true" ht="20" customHeight="true" spans="1:6">
      <c r="A19" s="37" t="s">
        <v>13</v>
      </c>
      <c r="B19" s="37" t="s">
        <v>26</v>
      </c>
      <c r="C19" s="37" t="s">
        <v>10</v>
      </c>
      <c r="D19" s="38">
        <v>0</v>
      </c>
      <c r="E19" s="38">
        <v>6900</v>
      </c>
      <c r="F19" s="38">
        <v>585246.92</v>
      </c>
    </row>
    <row r="20" s="47" customFormat="true" ht="20" customHeight="true" spans="1:6">
      <c r="A20" s="37" t="s">
        <v>13</v>
      </c>
      <c r="B20" s="37" t="s">
        <v>27</v>
      </c>
      <c r="C20" s="37" t="s">
        <v>10</v>
      </c>
      <c r="D20" s="38">
        <v>0</v>
      </c>
      <c r="E20" s="38">
        <v>1400</v>
      </c>
      <c r="F20" s="38">
        <v>583846.92</v>
      </c>
    </row>
    <row r="21" s="47" customFormat="true" ht="20" customHeight="true" spans="1:6">
      <c r="A21" s="37" t="s">
        <v>13</v>
      </c>
      <c r="B21" s="37" t="s">
        <v>28</v>
      </c>
      <c r="C21" s="37" t="s">
        <v>10</v>
      </c>
      <c r="D21" s="38">
        <v>0</v>
      </c>
      <c r="E21" s="38">
        <v>4.5</v>
      </c>
      <c r="F21" s="38">
        <v>583842.42</v>
      </c>
    </row>
    <row r="22" ht="20" customHeight="true" spans="1:6">
      <c r="A22" s="21" t="str">
        <f>现金收支明细公布表!A5</f>
        <v>(以上公开数据根据贵单位提交的原始单据核算)</v>
      </c>
      <c r="B22" s="21"/>
      <c r="C22" s="21"/>
      <c r="D22" s="21"/>
      <c r="E22" s="21"/>
      <c r="F22" s="21"/>
    </row>
  </sheetData>
  <sheetProtection password="C4AB" sheet="1" selectLockedCells="1" selectUnlockedCells="1" objects="1"/>
  <mergeCells count="1">
    <mergeCell ref="A1:F1"/>
  </mergeCells>
  <pageMargins left="0.511805555555556" right="0.314583333333333" top="0.393055555555556" bottom="0.314583333333333" header="0.0784722222222222" footer="0.118055555555556"/>
  <pageSetup paperSize="9" scale="97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view="pageBreakPreview" zoomScaleNormal="100" zoomScaleSheetLayoutView="100" workbookViewId="0">
      <selection activeCell="G22" sqref="G22"/>
    </sheetView>
  </sheetViews>
  <sheetFormatPr defaultColWidth="9" defaultRowHeight="12.75" outlineLevelRow="7" outlineLevelCol="6"/>
  <cols>
    <col min="1" max="1" width="12.5714285714286" customWidth="true"/>
    <col min="2" max="2" width="36.7142857142857" customWidth="true"/>
    <col min="3" max="3" width="13" customWidth="true"/>
    <col min="4" max="4" width="14" customWidth="true"/>
    <col min="5" max="5" width="18.4285714285714" customWidth="true"/>
    <col min="6" max="6" width="17.7142857142857" customWidth="true"/>
    <col min="7" max="7" width="16.1428571428571" customWidth="true"/>
  </cols>
  <sheetData>
    <row r="1" ht="25.5" spans="1:7">
      <c r="A1" s="44" t="s">
        <v>29</v>
      </c>
      <c r="B1" s="45"/>
      <c r="C1" s="45"/>
      <c r="D1" s="45"/>
      <c r="E1" s="45"/>
      <c r="F1" s="45"/>
      <c r="G1" s="45"/>
    </row>
    <row r="2" ht="20" customHeight="true" spans="1:7">
      <c r="A2" s="21" t="str">
        <f>现金收支明细公布表!A2</f>
        <v>报表单位：珠海高新区官塘物业管理有限公司                      2025年2月                         单位：元                                                                                    </v>
      </c>
      <c r="B2" s="21"/>
      <c r="C2" s="21"/>
      <c r="D2" s="21"/>
      <c r="E2" s="21"/>
      <c r="F2" s="21"/>
      <c r="G2" s="21"/>
    </row>
    <row r="3" s="1" customFormat="true" ht="20" customHeight="true" spans="1:7">
      <c r="A3" s="46" t="s">
        <v>30</v>
      </c>
      <c r="B3" s="46" t="s">
        <v>31</v>
      </c>
      <c r="C3" s="46" t="s">
        <v>32</v>
      </c>
      <c r="D3" s="46" t="s">
        <v>33</v>
      </c>
      <c r="E3" s="46" t="s">
        <v>34</v>
      </c>
      <c r="F3" s="46" t="s">
        <v>35</v>
      </c>
      <c r="G3" s="46" t="s">
        <v>36</v>
      </c>
    </row>
    <row r="4" s="1" customFormat="true" ht="20" customHeight="true" spans="1:7">
      <c r="A4" s="37" t="s">
        <v>8</v>
      </c>
      <c r="B4" s="37" t="s">
        <v>37</v>
      </c>
      <c r="C4" s="37" t="s">
        <v>8</v>
      </c>
      <c r="D4" s="38" t="s">
        <v>8</v>
      </c>
      <c r="E4" s="38">
        <v>539777</v>
      </c>
      <c r="F4" s="38">
        <v>67758.02</v>
      </c>
      <c r="G4" s="38">
        <v>472018.98</v>
      </c>
    </row>
    <row r="5" s="1" customFormat="true" ht="20" customHeight="true" spans="1:7">
      <c r="A5" s="37" t="s">
        <v>38</v>
      </c>
      <c r="B5" s="37" t="s">
        <v>39</v>
      </c>
      <c r="C5" s="37" t="s">
        <v>8</v>
      </c>
      <c r="D5" s="38" t="s">
        <v>8</v>
      </c>
      <c r="E5" s="38">
        <v>18780</v>
      </c>
      <c r="F5" s="38">
        <v>2347.5</v>
      </c>
      <c r="G5" s="38">
        <v>16432.5</v>
      </c>
    </row>
    <row r="6" s="1" customFormat="true" ht="20" customHeight="true" spans="1:7">
      <c r="A6" s="37" t="s">
        <v>40</v>
      </c>
      <c r="B6" s="37" t="s">
        <v>41</v>
      </c>
      <c r="C6" s="37" t="s">
        <v>8</v>
      </c>
      <c r="D6" s="38" t="s">
        <v>8</v>
      </c>
      <c r="E6" s="38">
        <v>516097</v>
      </c>
      <c r="F6" s="38">
        <v>64512.15</v>
      </c>
      <c r="G6" s="38">
        <v>451584.85</v>
      </c>
    </row>
    <row r="7" s="1" customFormat="true" ht="20" customHeight="true" spans="1:7">
      <c r="A7" s="37" t="s">
        <v>42</v>
      </c>
      <c r="B7" s="37" t="s">
        <v>43</v>
      </c>
      <c r="C7" s="37" t="s">
        <v>8</v>
      </c>
      <c r="D7" s="38" t="s">
        <v>8</v>
      </c>
      <c r="E7" s="38">
        <v>4900</v>
      </c>
      <c r="F7" s="38">
        <v>898.37</v>
      </c>
      <c r="G7" s="38">
        <v>4001.63</v>
      </c>
    </row>
    <row r="8" ht="20" customHeight="true" spans="1:7">
      <c r="A8" s="21" t="str">
        <f>现金收支明细公布表!A5</f>
        <v>(以上公开数据根据贵单位提交的原始单据核算)</v>
      </c>
      <c r="B8" s="21"/>
      <c r="C8" s="21"/>
      <c r="D8" s="21"/>
      <c r="E8" s="21"/>
      <c r="F8" s="21"/>
      <c r="G8" s="21"/>
    </row>
  </sheetData>
  <sheetProtection password="C4AB" sheet="1" selectLockedCells="1" selectUnlockedCells="1" objects="1"/>
  <mergeCells count="1">
    <mergeCell ref="A1:G1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zoomScaleSheetLayoutView="100" workbookViewId="0">
      <selection activeCell="M18" sqref="M18"/>
    </sheetView>
  </sheetViews>
  <sheetFormatPr defaultColWidth="9" defaultRowHeight="12.75" outlineLevelCol="7"/>
  <cols>
    <col min="1" max="1" width="25" style="31" customWidth="true"/>
    <col min="2" max="2" width="5.42857142857143" style="31" customWidth="true"/>
    <col min="3" max="3" width="13.2857142857143" style="31" customWidth="true"/>
    <col min="4" max="4" width="15.5714285714286" style="31" customWidth="true"/>
    <col min="5" max="5" width="37.7142857142857" style="31" customWidth="true"/>
    <col min="6" max="6" width="7.28571428571429" style="31" customWidth="true"/>
    <col min="7" max="7" width="11.2857142857143" style="31" customWidth="true"/>
    <col min="8" max="8" width="15.8571428571429" style="31" customWidth="true"/>
  </cols>
  <sheetData>
    <row r="1" ht="25.5" spans="1:8">
      <c r="A1" s="32" t="s">
        <v>44</v>
      </c>
      <c r="B1" s="33"/>
      <c r="C1" s="33"/>
      <c r="D1" s="33"/>
      <c r="E1" s="33"/>
      <c r="F1" s="33"/>
      <c r="G1" s="33"/>
      <c r="H1" s="33"/>
    </row>
    <row r="2" spans="1:8">
      <c r="A2" s="34" t="str">
        <f>现金收支明细公布表!A2</f>
        <v>报表单位：珠海高新区官塘物业管理有限公司                      2025年2月                         单位：元                                                                                    </v>
      </c>
      <c r="B2" s="35"/>
      <c r="C2" s="35"/>
      <c r="D2" s="35"/>
      <c r="E2" s="35"/>
      <c r="F2" s="35"/>
      <c r="G2" s="35"/>
      <c r="H2" s="35"/>
    </row>
    <row r="3" s="1" customFormat="true" ht="14.25" spans="1:8">
      <c r="A3" s="36" t="s">
        <v>45</v>
      </c>
      <c r="B3" s="36" t="s">
        <v>46</v>
      </c>
      <c r="C3" s="36" t="s">
        <v>47</v>
      </c>
      <c r="D3" s="36" t="s">
        <v>48</v>
      </c>
      <c r="E3" s="36" t="s">
        <v>49</v>
      </c>
      <c r="F3" s="36" t="s">
        <v>50</v>
      </c>
      <c r="G3" s="36" t="s">
        <v>51</v>
      </c>
      <c r="H3" s="36" t="s">
        <v>48</v>
      </c>
    </row>
    <row r="4" s="1" customFormat="true" ht="13.5" spans="1:8">
      <c r="A4" s="41" t="s">
        <v>52</v>
      </c>
      <c r="B4" s="41" t="s">
        <v>53</v>
      </c>
      <c r="C4" s="42" t="s">
        <v>8</v>
      </c>
      <c r="D4" s="42" t="s">
        <v>8</v>
      </c>
      <c r="E4" s="41" t="s">
        <v>54</v>
      </c>
      <c r="F4" s="41" t="s">
        <v>55</v>
      </c>
      <c r="G4" s="42" t="s">
        <v>8</v>
      </c>
      <c r="H4" s="42" t="s">
        <v>8</v>
      </c>
    </row>
    <row r="5" s="1" customFormat="true" ht="13.5" spans="1:8">
      <c r="A5" s="41" t="s">
        <v>56</v>
      </c>
      <c r="B5" s="41" t="s">
        <v>57</v>
      </c>
      <c r="C5" s="42">
        <v>1839592.88</v>
      </c>
      <c r="D5" s="42">
        <v>587949.78</v>
      </c>
      <c r="E5" s="41" t="s">
        <v>58</v>
      </c>
      <c r="F5" s="41" t="s">
        <v>59</v>
      </c>
      <c r="G5" s="42" t="s">
        <v>8</v>
      </c>
      <c r="H5" s="42" t="s">
        <v>8</v>
      </c>
    </row>
    <row r="6" s="1" customFormat="true" ht="13.5" spans="1:8">
      <c r="A6" s="41" t="s">
        <v>60</v>
      </c>
      <c r="B6" s="41" t="s">
        <v>61</v>
      </c>
      <c r="C6" s="42" t="s">
        <v>8</v>
      </c>
      <c r="D6" s="42" t="s">
        <v>8</v>
      </c>
      <c r="E6" s="41" t="s">
        <v>62</v>
      </c>
      <c r="F6" s="41" t="s">
        <v>63</v>
      </c>
      <c r="G6" s="42" t="s">
        <v>8</v>
      </c>
      <c r="H6" s="42" t="s">
        <v>8</v>
      </c>
    </row>
    <row r="7" s="1" customFormat="true" ht="13.5" spans="1:8">
      <c r="A7" s="41" t="s">
        <v>64</v>
      </c>
      <c r="B7" s="41" t="s">
        <v>65</v>
      </c>
      <c r="C7" s="42" t="s">
        <v>8</v>
      </c>
      <c r="D7" s="42" t="s">
        <v>8</v>
      </c>
      <c r="E7" s="41" t="s">
        <v>66</v>
      </c>
      <c r="F7" s="41" t="s">
        <v>67</v>
      </c>
      <c r="G7" s="42" t="s">
        <v>8</v>
      </c>
      <c r="H7" s="42" t="s">
        <v>8</v>
      </c>
    </row>
    <row r="8" s="1" customFormat="true" ht="13.5" spans="1:8">
      <c r="A8" s="41" t="s">
        <v>68</v>
      </c>
      <c r="B8" s="41" t="s">
        <v>69</v>
      </c>
      <c r="C8" s="42" t="s">
        <v>8</v>
      </c>
      <c r="D8" s="42" t="s">
        <v>8</v>
      </c>
      <c r="E8" s="41" t="s">
        <v>70</v>
      </c>
      <c r="F8" s="41" t="s">
        <v>71</v>
      </c>
      <c r="G8" s="42" t="s">
        <v>8</v>
      </c>
      <c r="H8" s="42" t="s">
        <v>8</v>
      </c>
    </row>
    <row r="9" s="1" customFormat="true" ht="13.5" spans="1:8">
      <c r="A9" s="41" t="s">
        <v>72</v>
      </c>
      <c r="B9" s="41" t="s">
        <v>73</v>
      </c>
      <c r="C9" s="42" t="s">
        <v>8</v>
      </c>
      <c r="D9" s="42" t="s">
        <v>8</v>
      </c>
      <c r="E9" s="41" t="s">
        <v>74</v>
      </c>
      <c r="F9" s="41" t="s">
        <v>75</v>
      </c>
      <c r="G9" s="42">
        <v>1528800</v>
      </c>
      <c r="H9" s="42" t="s">
        <v>8</v>
      </c>
    </row>
    <row r="10" s="1" customFormat="true" ht="13.5" spans="1:8">
      <c r="A10" s="41" t="s">
        <v>76</v>
      </c>
      <c r="B10" s="41" t="s">
        <v>77</v>
      </c>
      <c r="C10" s="42" t="s">
        <v>8</v>
      </c>
      <c r="D10" s="42" t="s">
        <v>8</v>
      </c>
      <c r="E10" s="41" t="s">
        <v>78</v>
      </c>
      <c r="F10" s="41" t="s">
        <v>79</v>
      </c>
      <c r="G10" s="42">
        <v>5614.57</v>
      </c>
      <c r="H10" s="42">
        <v>4110.02</v>
      </c>
    </row>
    <row r="11" s="1" customFormat="true" ht="13.5" spans="1:8">
      <c r="A11" s="41" t="s">
        <v>80</v>
      </c>
      <c r="B11" s="41" t="s">
        <v>81</v>
      </c>
      <c r="C11" s="42" t="s">
        <v>8</v>
      </c>
      <c r="D11" s="42" t="s">
        <v>8</v>
      </c>
      <c r="E11" s="41" t="s">
        <v>82</v>
      </c>
      <c r="F11" s="41" t="s">
        <v>83</v>
      </c>
      <c r="G11" s="42" t="s">
        <v>8</v>
      </c>
      <c r="H11" s="42" t="s">
        <v>8</v>
      </c>
    </row>
    <row r="12" s="1" customFormat="true" ht="13.5" spans="1:8">
      <c r="A12" s="41" t="s">
        <v>84</v>
      </c>
      <c r="B12" s="41" t="s">
        <v>85</v>
      </c>
      <c r="C12" s="42" t="s">
        <v>8</v>
      </c>
      <c r="D12" s="42" t="s">
        <v>8</v>
      </c>
      <c r="E12" s="41" t="s">
        <v>86</v>
      </c>
      <c r="F12" s="41" t="s">
        <v>87</v>
      </c>
      <c r="G12" s="42" t="s">
        <v>8</v>
      </c>
      <c r="H12" s="42" t="s">
        <v>8</v>
      </c>
    </row>
    <row r="13" s="1" customFormat="true" ht="13.5" spans="1:8">
      <c r="A13" s="41" t="s">
        <v>88</v>
      </c>
      <c r="B13" s="41" t="s">
        <v>89</v>
      </c>
      <c r="C13" s="42" t="s">
        <v>8</v>
      </c>
      <c r="D13" s="42" t="s">
        <v>8</v>
      </c>
      <c r="E13" s="41" t="s">
        <v>90</v>
      </c>
      <c r="F13" s="41" t="s">
        <v>91</v>
      </c>
      <c r="G13" s="42">
        <v>500</v>
      </c>
      <c r="H13" s="42">
        <v>1200</v>
      </c>
    </row>
    <row r="14" s="1" customFormat="true" ht="13.5" spans="1:8">
      <c r="A14" s="41" t="s">
        <v>92</v>
      </c>
      <c r="B14" s="41" t="s">
        <v>93</v>
      </c>
      <c r="C14" s="42" t="s">
        <v>8</v>
      </c>
      <c r="D14" s="42" t="s">
        <v>8</v>
      </c>
      <c r="E14" s="41" t="s">
        <v>94</v>
      </c>
      <c r="F14" s="41" t="s">
        <v>95</v>
      </c>
      <c r="G14" s="42" t="s">
        <v>8</v>
      </c>
      <c r="H14" s="42" t="s">
        <v>8</v>
      </c>
    </row>
    <row r="15" s="1" customFormat="true" ht="13.5" spans="1:8">
      <c r="A15" s="41" t="s">
        <v>96</v>
      </c>
      <c r="B15" s="41" t="s">
        <v>97</v>
      </c>
      <c r="C15" s="42" t="s">
        <v>8</v>
      </c>
      <c r="D15" s="42" t="s">
        <v>8</v>
      </c>
      <c r="E15" s="41" t="s">
        <v>98</v>
      </c>
      <c r="F15" s="41" t="s">
        <v>99</v>
      </c>
      <c r="G15" s="42">
        <v>1534914.57</v>
      </c>
      <c r="H15" s="42">
        <v>5310.02</v>
      </c>
    </row>
    <row r="16" s="1" customFormat="true" ht="13.5" spans="1:8">
      <c r="A16" s="41" t="s">
        <v>100</v>
      </c>
      <c r="B16" s="41" t="s">
        <v>101</v>
      </c>
      <c r="C16" s="42" t="s">
        <v>8</v>
      </c>
      <c r="D16" s="42" t="s">
        <v>8</v>
      </c>
      <c r="E16" s="41" t="s">
        <v>102</v>
      </c>
      <c r="F16" s="41" t="s">
        <v>10</v>
      </c>
      <c r="G16" s="42" t="s">
        <v>8</v>
      </c>
      <c r="H16" s="42" t="s">
        <v>8</v>
      </c>
    </row>
    <row r="17" s="1" customFormat="true" ht="13.5" spans="1:8">
      <c r="A17" s="41" t="s">
        <v>103</v>
      </c>
      <c r="B17" s="41" t="s">
        <v>104</v>
      </c>
      <c r="C17" s="42" t="s">
        <v>8</v>
      </c>
      <c r="D17" s="42" t="s">
        <v>8</v>
      </c>
      <c r="E17" s="41" t="s">
        <v>105</v>
      </c>
      <c r="F17" s="41" t="s">
        <v>106</v>
      </c>
      <c r="G17" s="42" t="s">
        <v>8</v>
      </c>
      <c r="H17" s="42" t="s">
        <v>8</v>
      </c>
    </row>
    <row r="18" s="1" customFormat="true" ht="13.5" spans="1:8">
      <c r="A18" s="41" t="s">
        <v>107</v>
      </c>
      <c r="B18" s="41" t="s">
        <v>108</v>
      </c>
      <c r="C18" s="42" t="s">
        <v>8</v>
      </c>
      <c r="D18" s="42" t="s">
        <v>8</v>
      </c>
      <c r="E18" s="41" t="s">
        <v>109</v>
      </c>
      <c r="F18" s="41" t="s">
        <v>110</v>
      </c>
      <c r="G18" s="42" t="s">
        <v>8</v>
      </c>
      <c r="H18" s="42" t="s">
        <v>8</v>
      </c>
    </row>
    <row r="19" s="1" customFormat="true" ht="13.5" spans="1:8">
      <c r="A19" s="41" t="s">
        <v>111</v>
      </c>
      <c r="B19" s="41" t="s">
        <v>112</v>
      </c>
      <c r="C19" s="42">
        <v>1839592.88</v>
      </c>
      <c r="D19" s="42">
        <v>587949.78</v>
      </c>
      <c r="E19" s="41" t="s">
        <v>113</v>
      </c>
      <c r="F19" s="41" t="s">
        <v>114</v>
      </c>
      <c r="G19" s="42" t="s">
        <v>8</v>
      </c>
      <c r="H19" s="42" t="s">
        <v>8</v>
      </c>
    </row>
    <row r="20" s="1" customFormat="true" ht="13.5" spans="1:8">
      <c r="A20" s="41" t="s">
        <v>115</v>
      </c>
      <c r="B20" s="41" t="s">
        <v>10</v>
      </c>
      <c r="C20" s="42" t="s">
        <v>8</v>
      </c>
      <c r="D20" s="42" t="s">
        <v>8</v>
      </c>
      <c r="E20" s="41" t="s">
        <v>116</v>
      </c>
      <c r="F20" s="41" t="s">
        <v>117</v>
      </c>
      <c r="G20" s="42" t="s">
        <v>8</v>
      </c>
      <c r="H20" s="42" t="s">
        <v>8</v>
      </c>
    </row>
    <row r="21" s="1" customFormat="true" ht="13.5" spans="1:8">
      <c r="A21" s="41" t="s">
        <v>118</v>
      </c>
      <c r="B21" s="41" t="s">
        <v>119</v>
      </c>
      <c r="C21" s="42" t="s">
        <v>8</v>
      </c>
      <c r="D21" s="42" t="s">
        <v>8</v>
      </c>
      <c r="E21" s="41" t="s">
        <v>120</v>
      </c>
      <c r="F21" s="41" t="s">
        <v>121</v>
      </c>
      <c r="G21" s="42" t="s">
        <v>8</v>
      </c>
      <c r="H21" s="42" t="s">
        <v>8</v>
      </c>
    </row>
    <row r="22" s="1" customFormat="true" ht="13.5" spans="1:8">
      <c r="A22" s="41" t="s">
        <v>122</v>
      </c>
      <c r="B22" s="41" t="s">
        <v>123</v>
      </c>
      <c r="C22" s="42" t="s">
        <v>8</v>
      </c>
      <c r="D22" s="42" t="s">
        <v>8</v>
      </c>
      <c r="E22" s="41" t="s">
        <v>124</v>
      </c>
      <c r="F22" s="41" t="s">
        <v>125</v>
      </c>
      <c r="G22" s="42">
        <v>1534914.57</v>
      </c>
      <c r="H22" s="42">
        <v>5310.02</v>
      </c>
    </row>
    <row r="23" s="1" customFormat="true" ht="13.5" spans="1:8">
      <c r="A23" s="41" t="s">
        <v>126</v>
      </c>
      <c r="B23" s="41" t="s">
        <v>127</v>
      </c>
      <c r="C23" s="42">
        <v>539777</v>
      </c>
      <c r="D23" s="42">
        <v>539777</v>
      </c>
      <c r="E23" s="41" t="s">
        <v>10</v>
      </c>
      <c r="F23" s="41" t="s">
        <v>10</v>
      </c>
      <c r="G23" s="42" t="s">
        <v>8</v>
      </c>
      <c r="H23" s="42" t="s">
        <v>8</v>
      </c>
    </row>
    <row r="24" s="1" customFormat="true" ht="13.5" spans="1:8">
      <c r="A24" s="41" t="s">
        <v>128</v>
      </c>
      <c r="B24" s="41" t="s">
        <v>129</v>
      </c>
      <c r="C24" s="42">
        <v>58680.06</v>
      </c>
      <c r="D24" s="42">
        <v>67758.02</v>
      </c>
      <c r="E24" s="41" t="s">
        <v>10</v>
      </c>
      <c r="F24" s="41" t="s">
        <v>10</v>
      </c>
      <c r="G24" s="42" t="s">
        <v>8</v>
      </c>
      <c r="H24" s="42" t="s">
        <v>8</v>
      </c>
    </row>
    <row r="25" s="1" customFormat="true" ht="13.5" spans="1:8">
      <c r="A25" s="41" t="s">
        <v>130</v>
      </c>
      <c r="B25" s="41" t="s">
        <v>131</v>
      </c>
      <c r="C25" s="42">
        <v>481096.94</v>
      </c>
      <c r="D25" s="42">
        <v>472018.98</v>
      </c>
      <c r="E25" s="41" t="s">
        <v>10</v>
      </c>
      <c r="F25" s="41" t="s">
        <v>10</v>
      </c>
      <c r="G25" s="42" t="s">
        <v>8</v>
      </c>
      <c r="H25" s="42" t="s">
        <v>8</v>
      </c>
    </row>
    <row r="26" s="1" customFormat="true" ht="13.5" spans="1:8">
      <c r="A26" s="41" t="s">
        <v>132</v>
      </c>
      <c r="B26" s="41" t="s">
        <v>133</v>
      </c>
      <c r="C26" s="42" t="s">
        <v>8</v>
      </c>
      <c r="D26" s="42" t="s">
        <v>8</v>
      </c>
      <c r="E26" s="41" t="s">
        <v>10</v>
      </c>
      <c r="F26" s="41" t="s">
        <v>10</v>
      </c>
      <c r="G26" s="42" t="s">
        <v>8</v>
      </c>
      <c r="H26" s="42" t="s">
        <v>8</v>
      </c>
    </row>
    <row r="27" s="1" customFormat="true" ht="13.5" spans="1:8">
      <c r="A27" s="41" t="s">
        <v>134</v>
      </c>
      <c r="B27" s="41" t="s">
        <v>135</v>
      </c>
      <c r="C27" s="42" t="s">
        <v>8</v>
      </c>
      <c r="D27" s="42" t="s">
        <v>8</v>
      </c>
      <c r="E27" s="41" t="s">
        <v>10</v>
      </c>
      <c r="F27" s="41" t="s">
        <v>10</v>
      </c>
      <c r="G27" s="42" t="s">
        <v>8</v>
      </c>
      <c r="H27" s="42" t="s">
        <v>8</v>
      </c>
    </row>
    <row r="28" s="1" customFormat="true" ht="13.5" spans="1:8">
      <c r="A28" s="41" t="s">
        <v>136</v>
      </c>
      <c r="B28" s="41" t="s">
        <v>137</v>
      </c>
      <c r="C28" s="42" t="s">
        <v>8</v>
      </c>
      <c r="D28" s="42" t="s">
        <v>8</v>
      </c>
      <c r="E28" s="41" t="s">
        <v>8</v>
      </c>
      <c r="F28" s="41" t="s">
        <v>55</v>
      </c>
      <c r="G28" s="42" t="s">
        <v>8</v>
      </c>
      <c r="H28" s="42" t="s">
        <v>8</v>
      </c>
    </row>
    <row r="29" s="1" customFormat="true" ht="13.5" spans="1:8">
      <c r="A29" s="41" t="s">
        <v>138</v>
      </c>
      <c r="B29" s="41" t="s">
        <v>139</v>
      </c>
      <c r="C29" s="42" t="s">
        <v>8</v>
      </c>
      <c r="D29" s="42" t="s">
        <v>8</v>
      </c>
      <c r="E29" s="41" t="s">
        <v>140</v>
      </c>
      <c r="F29" s="41" t="s">
        <v>10</v>
      </c>
      <c r="G29" s="42" t="s">
        <v>8</v>
      </c>
      <c r="H29" s="42" t="s">
        <v>8</v>
      </c>
    </row>
    <row r="30" s="1" customFormat="true" ht="13.5" spans="1:8">
      <c r="A30" s="41" t="s">
        <v>141</v>
      </c>
      <c r="B30" s="41" t="s">
        <v>142</v>
      </c>
      <c r="C30" s="42" t="s">
        <v>8</v>
      </c>
      <c r="D30" s="42" t="s">
        <v>8</v>
      </c>
      <c r="E30" s="41" t="s">
        <v>143</v>
      </c>
      <c r="F30" s="41" t="s">
        <v>144</v>
      </c>
      <c r="G30" s="42" t="s">
        <v>8</v>
      </c>
      <c r="H30" s="42" t="s">
        <v>8</v>
      </c>
    </row>
    <row r="31" s="1" customFormat="true" ht="13.5" spans="1:8">
      <c r="A31" s="41" t="s">
        <v>145</v>
      </c>
      <c r="B31" s="41" t="s">
        <v>146</v>
      </c>
      <c r="C31" s="42" t="s">
        <v>8</v>
      </c>
      <c r="D31" s="42" t="s">
        <v>8</v>
      </c>
      <c r="E31" s="41" t="s">
        <v>147</v>
      </c>
      <c r="F31" s="41" t="s">
        <v>148</v>
      </c>
      <c r="G31" s="42" t="s">
        <v>8</v>
      </c>
      <c r="H31" s="42" t="s">
        <v>8</v>
      </c>
    </row>
    <row r="32" s="1" customFormat="true" ht="13.5" spans="1:8">
      <c r="A32" s="41" t="s">
        <v>149</v>
      </c>
      <c r="B32" s="41" t="s">
        <v>150</v>
      </c>
      <c r="C32" s="42" t="s">
        <v>8</v>
      </c>
      <c r="D32" s="42" t="s">
        <v>8</v>
      </c>
      <c r="E32" s="41" t="s">
        <v>151</v>
      </c>
      <c r="F32" s="41" t="s">
        <v>152</v>
      </c>
      <c r="G32" s="42" t="s">
        <v>8</v>
      </c>
      <c r="H32" s="42" t="s">
        <v>8</v>
      </c>
    </row>
    <row r="33" s="1" customFormat="true" ht="13.5" spans="1:8">
      <c r="A33" s="41" t="s">
        <v>153</v>
      </c>
      <c r="B33" s="41" t="s">
        <v>154</v>
      </c>
      <c r="C33" s="42" t="s">
        <v>8</v>
      </c>
      <c r="D33" s="42" t="s">
        <v>8</v>
      </c>
      <c r="E33" s="41" t="s">
        <v>155</v>
      </c>
      <c r="F33" s="41" t="s">
        <v>156</v>
      </c>
      <c r="G33" s="42">
        <v>785775.25</v>
      </c>
      <c r="H33" s="42">
        <v>1054658.74</v>
      </c>
    </row>
    <row r="34" s="1" customFormat="true" ht="13.5" spans="1:8">
      <c r="A34" s="41" t="s">
        <v>157</v>
      </c>
      <c r="B34" s="41" t="s">
        <v>158</v>
      </c>
      <c r="C34" s="42">
        <v>481096.94</v>
      </c>
      <c r="D34" s="42">
        <v>472018.98</v>
      </c>
      <c r="E34" s="41" t="s">
        <v>159</v>
      </c>
      <c r="F34" s="41" t="s">
        <v>160</v>
      </c>
      <c r="G34" s="42">
        <v>785775.25</v>
      </c>
      <c r="H34" s="42">
        <v>1054658.74</v>
      </c>
    </row>
    <row r="35" s="1" customFormat="true" ht="13.5" spans="1:8">
      <c r="A35" s="41" t="s">
        <v>161</v>
      </c>
      <c r="B35" s="41" t="s">
        <v>162</v>
      </c>
      <c r="C35" s="42">
        <v>2320689.82</v>
      </c>
      <c r="D35" s="42">
        <v>1059968.76</v>
      </c>
      <c r="E35" s="41" t="s">
        <v>163</v>
      </c>
      <c r="F35" s="41" t="s">
        <v>164</v>
      </c>
      <c r="G35" s="42">
        <v>2320689.82</v>
      </c>
      <c r="H35" s="42">
        <v>1059968.76</v>
      </c>
    </row>
    <row r="36" spans="1:8">
      <c r="A36" s="43" t="str">
        <f>现金收支明细公布表!A5</f>
        <v>(以上公开数据根据贵单位提交的原始单据核算)</v>
      </c>
      <c r="B36" s="43"/>
      <c r="C36" s="43"/>
      <c r="D36" s="43"/>
      <c r="E36" s="43"/>
      <c r="F36" s="43"/>
      <c r="G36" s="43"/>
      <c r="H36" s="43"/>
    </row>
  </sheetData>
  <sheetProtection password="C4AB" sheet="1" selectLockedCells="1" selectUnlockedCells="1" object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zoomScaleSheetLayoutView="100" workbookViewId="0">
      <selection activeCell="J23" sqref="J23"/>
    </sheetView>
  </sheetViews>
  <sheetFormatPr defaultColWidth="9" defaultRowHeight="12.75" outlineLevelCol="5"/>
  <cols>
    <col min="1" max="1" width="64.4285714285714" style="31" customWidth="true"/>
    <col min="2" max="2" width="12.2857142857143" style="31" customWidth="true"/>
    <col min="3" max="3" width="18.1428571428571" style="31" customWidth="true"/>
    <col min="4" max="4" width="19" style="31" customWidth="true"/>
  </cols>
  <sheetData>
    <row r="1" ht="25.5" spans="1:4">
      <c r="A1" s="32" t="s">
        <v>165</v>
      </c>
      <c r="B1" s="33"/>
      <c r="C1" s="33"/>
      <c r="D1" s="33"/>
    </row>
    <row r="2" ht="15" customHeight="true" spans="1:6">
      <c r="A2" s="34" t="str">
        <f>现金收支明细公布表!A2</f>
        <v>报表单位：珠海高新区官塘物业管理有限公司                      2025年2月                         单位：元                                                                                    </v>
      </c>
      <c r="B2" s="35"/>
      <c r="C2" s="35"/>
      <c r="D2" s="35"/>
      <c r="E2" s="40"/>
      <c r="F2" s="40"/>
    </row>
    <row r="3" s="1" customFormat="true" ht="14.25" spans="1:4">
      <c r="A3" s="36" t="s">
        <v>166</v>
      </c>
      <c r="B3" s="36" t="s">
        <v>46</v>
      </c>
      <c r="C3" s="36" t="s">
        <v>167</v>
      </c>
      <c r="D3" s="36" t="s">
        <v>168</v>
      </c>
    </row>
    <row r="4" s="1" customFormat="true" ht="13.5" spans="1:4">
      <c r="A4" s="37" t="s">
        <v>169</v>
      </c>
      <c r="B4" s="37" t="s">
        <v>170</v>
      </c>
      <c r="C4" s="38">
        <v>411000.12</v>
      </c>
      <c r="D4" s="38">
        <v>262987.06</v>
      </c>
    </row>
    <row r="5" s="1" customFormat="true" ht="13.5" spans="1:4">
      <c r="A5" s="37" t="s">
        <v>171</v>
      </c>
      <c r="B5" s="37" t="s">
        <v>172</v>
      </c>
      <c r="C5" s="38">
        <v>136724.62</v>
      </c>
      <c r="D5" s="38">
        <v>22002.31</v>
      </c>
    </row>
    <row r="6" s="1" customFormat="true" ht="13.5" spans="1:4">
      <c r="A6" s="37" t="s">
        <v>173</v>
      </c>
      <c r="B6" s="37" t="s">
        <v>174</v>
      </c>
      <c r="C6" s="38">
        <v>336.87</v>
      </c>
      <c r="D6" s="38" t="s">
        <v>8</v>
      </c>
    </row>
    <row r="7" s="1" customFormat="true" ht="13.5" spans="1:4">
      <c r="A7" s="37" t="s">
        <v>175</v>
      </c>
      <c r="B7" s="37" t="s">
        <v>176</v>
      </c>
      <c r="C7" s="38" t="s">
        <v>8</v>
      </c>
      <c r="D7" s="38" t="s">
        <v>8</v>
      </c>
    </row>
    <row r="8" s="1" customFormat="true" ht="13.5" spans="1:4">
      <c r="A8" s="37" t="s">
        <v>177</v>
      </c>
      <c r="B8" s="37" t="s">
        <v>73</v>
      </c>
      <c r="C8" s="38" t="s">
        <v>8</v>
      </c>
      <c r="D8" s="38" t="s">
        <v>8</v>
      </c>
    </row>
    <row r="9" s="1" customFormat="true" ht="13.5" spans="1:4">
      <c r="A9" s="37" t="s">
        <v>178</v>
      </c>
      <c r="B9" s="37" t="s">
        <v>77</v>
      </c>
      <c r="C9" s="38">
        <v>196.51</v>
      </c>
      <c r="D9" s="38" t="s">
        <v>8</v>
      </c>
    </row>
    <row r="10" s="1" customFormat="true" ht="13.5" spans="1:4">
      <c r="A10" s="37" t="s">
        <v>179</v>
      </c>
      <c r="B10" s="37" t="s">
        <v>81</v>
      </c>
      <c r="C10" s="38" t="s">
        <v>8</v>
      </c>
      <c r="D10" s="38" t="s">
        <v>8</v>
      </c>
    </row>
    <row r="11" s="1" customFormat="true" ht="13.5" spans="1:4">
      <c r="A11" s="37" t="s">
        <v>180</v>
      </c>
      <c r="B11" s="37" t="s">
        <v>85</v>
      </c>
      <c r="C11" s="38" t="s">
        <v>8</v>
      </c>
      <c r="D11" s="38" t="s">
        <v>8</v>
      </c>
    </row>
    <row r="12" s="1" customFormat="true" ht="13.5" spans="1:4">
      <c r="A12" s="37" t="s">
        <v>181</v>
      </c>
      <c r="B12" s="37" t="s">
        <v>89</v>
      </c>
      <c r="C12" s="38" t="s">
        <v>8</v>
      </c>
      <c r="D12" s="38" t="s">
        <v>8</v>
      </c>
    </row>
    <row r="13" s="1" customFormat="true" ht="13.5" spans="1:4">
      <c r="A13" s="37" t="s">
        <v>182</v>
      </c>
      <c r="B13" s="37" t="s">
        <v>93</v>
      </c>
      <c r="C13" s="38">
        <v>84.22</v>
      </c>
      <c r="D13" s="38" t="s">
        <v>8</v>
      </c>
    </row>
    <row r="14" s="1" customFormat="true" ht="13.5" spans="1:4">
      <c r="A14" s="37" t="s">
        <v>183</v>
      </c>
      <c r="B14" s="37" t="s">
        <v>97</v>
      </c>
      <c r="C14" s="38" t="s">
        <v>8</v>
      </c>
      <c r="D14" s="38" t="s">
        <v>8</v>
      </c>
    </row>
    <row r="15" s="1" customFormat="true" ht="13.5" spans="1:4">
      <c r="A15" s="37" t="s">
        <v>184</v>
      </c>
      <c r="B15" s="37" t="s">
        <v>101</v>
      </c>
      <c r="C15" s="38" t="s">
        <v>8</v>
      </c>
      <c r="D15" s="38" t="s">
        <v>8</v>
      </c>
    </row>
    <row r="16" s="1" customFormat="true" ht="13.5" spans="1:4">
      <c r="A16" s="37" t="s">
        <v>185</v>
      </c>
      <c r="B16" s="37" t="s">
        <v>104</v>
      </c>
      <c r="C16" s="38" t="s">
        <v>8</v>
      </c>
      <c r="D16" s="38" t="s">
        <v>8</v>
      </c>
    </row>
    <row r="17" s="1" customFormat="true" ht="13.5" spans="1:4">
      <c r="A17" s="37" t="s">
        <v>186</v>
      </c>
      <c r="B17" s="37" t="s">
        <v>108</v>
      </c>
      <c r="C17" s="38">
        <v>6179.44</v>
      </c>
      <c r="D17" s="38">
        <v>2076.67</v>
      </c>
    </row>
    <row r="18" s="1" customFormat="true" ht="13.5" spans="1:4">
      <c r="A18" s="37" t="s">
        <v>187</v>
      </c>
      <c r="B18" s="37" t="s">
        <v>112</v>
      </c>
      <c r="C18" s="38" t="s">
        <v>8</v>
      </c>
      <c r="D18" s="38" t="s">
        <v>8</v>
      </c>
    </row>
    <row r="19" s="1" customFormat="true" ht="13.5" spans="1:4">
      <c r="A19" s="37" t="s">
        <v>188</v>
      </c>
      <c r="B19" s="37" t="s">
        <v>119</v>
      </c>
      <c r="C19" s="38" t="s">
        <v>8</v>
      </c>
      <c r="D19" s="38" t="s">
        <v>8</v>
      </c>
    </row>
    <row r="20" s="1" customFormat="true" ht="13.5" spans="1:4">
      <c r="A20" s="37" t="s">
        <v>189</v>
      </c>
      <c r="B20" s="37" t="s">
        <v>123</v>
      </c>
      <c r="C20" s="38" t="s">
        <v>8</v>
      </c>
      <c r="D20" s="38" t="s">
        <v>8</v>
      </c>
    </row>
    <row r="21" s="1" customFormat="true" ht="13.5" spans="1:4">
      <c r="A21" s="37" t="s">
        <v>190</v>
      </c>
      <c r="B21" s="37" t="s">
        <v>127</v>
      </c>
      <c r="C21" s="38">
        <v>75.7</v>
      </c>
      <c r="D21" s="38">
        <v>13.5</v>
      </c>
    </row>
    <row r="22" s="1" customFormat="true" ht="13.5" spans="1:4">
      <c r="A22" s="37" t="s">
        <v>191</v>
      </c>
      <c r="B22" s="37" t="s">
        <v>129</v>
      </c>
      <c r="C22" s="38" t="s">
        <v>8</v>
      </c>
      <c r="D22" s="38" t="s">
        <v>8</v>
      </c>
    </row>
    <row r="23" s="1" customFormat="true" ht="13.5" spans="1:4">
      <c r="A23" s="37" t="s">
        <v>192</v>
      </c>
      <c r="B23" s="37" t="s">
        <v>131</v>
      </c>
      <c r="C23" s="38" t="s">
        <v>8</v>
      </c>
      <c r="D23" s="38" t="s">
        <v>8</v>
      </c>
    </row>
    <row r="24" s="1" customFormat="true" ht="13.5" spans="1:4">
      <c r="A24" s="37" t="s">
        <v>193</v>
      </c>
      <c r="B24" s="37" t="s">
        <v>133</v>
      </c>
      <c r="C24" s="38">
        <v>267683.49</v>
      </c>
      <c r="D24" s="38">
        <v>238894.58</v>
      </c>
    </row>
    <row r="25" s="1" customFormat="true" ht="13.5" spans="1:4">
      <c r="A25" s="37" t="s">
        <v>194</v>
      </c>
      <c r="B25" s="37" t="s">
        <v>135</v>
      </c>
      <c r="C25" s="38">
        <v>1200</v>
      </c>
      <c r="D25" s="38">
        <v>1200</v>
      </c>
    </row>
    <row r="26" s="1" customFormat="true" ht="13.5" spans="1:4">
      <c r="A26" s="37" t="s">
        <v>195</v>
      </c>
      <c r="B26" s="37" t="s">
        <v>137</v>
      </c>
      <c r="C26" s="38" t="s">
        <v>8</v>
      </c>
      <c r="D26" s="38" t="s">
        <v>8</v>
      </c>
    </row>
    <row r="27" s="1" customFormat="true" ht="13.5" spans="1:4">
      <c r="A27" s="37" t="s">
        <v>196</v>
      </c>
      <c r="B27" s="37" t="s">
        <v>139</v>
      </c>
      <c r="C27" s="38" t="s">
        <v>8</v>
      </c>
      <c r="D27" s="38" t="s">
        <v>8</v>
      </c>
    </row>
    <row r="28" s="1" customFormat="true" ht="13.5" spans="1:4">
      <c r="A28" s="37" t="s">
        <v>197</v>
      </c>
      <c r="B28" s="37" t="s">
        <v>142</v>
      </c>
      <c r="C28" s="38" t="s">
        <v>8</v>
      </c>
      <c r="D28" s="38" t="s">
        <v>8</v>
      </c>
    </row>
    <row r="29" s="1" customFormat="true" ht="13.5" spans="1:4">
      <c r="A29" s="37" t="s">
        <v>198</v>
      </c>
      <c r="B29" s="37" t="s">
        <v>146</v>
      </c>
      <c r="C29" s="38" t="s">
        <v>8</v>
      </c>
      <c r="D29" s="38" t="s">
        <v>8</v>
      </c>
    </row>
    <row r="30" s="1" customFormat="true" ht="13.5" spans="1:4">
      <c r="A30" s="37" t="s">
        <v>199</v>
      </c>
      <c r="B30" s="37" t="s">
        <v>150</v>
      </c>
      <c r="C30" s="38" t="s">
        <v>8</v>
      </c>
      <c r="D30" s="38" t="s">
        <v>8</v>
      </c>
    </row>
    <row r="31" s="1" customFormat="true" ht="13.5" spans="1:4">
      <c r="A31" s="37" t="s">
        <v>200</v>
      </c>
      <c r="B31" s="37" t="s">
        <v>154</v>
      </c>
      <c r="C31" s="38" t="s">
        <v>8</v>
      </c>
      <c r="D31" s="38" t="s">
        <v>8</v>
      </c>
    </row>
    <row r="32" s="1" customFormat="true" ht="13.5" spans="1:4">
      <c r="A32" s="37" t="s">
        <v>201</v>
      </c>
      <c r="B32" s="37" t="s">
        <v>158</v>
      </c>
      <c r="C32" s="38" t="s">
        <v>8</v>
      </c>
      <c r="D32" s="38" t="s">
        <v>8</v>
      </c>
    </row>
    <row r="33" s="1" customFormat="true" ht="13.5" spans="1:4">
      <c r="A33" s="37" t="s">
        <v>202</v>
      </c>
      <c r="B33" s="37" t="s">
        <v>162</v>
      </c>
      <c r="C33" s="38">
        <v>268883.49</v>
      </c>
      <c r="D33" s="38">
        <v>240094.58</v>
      </c>
    </row>
    <row r="34" s="1" customFormat="true" ht="13.5" spans="1:4">
      <c r="A34" s="37" t="s">
        <v>203</v>
      </c>
      <c r="B34" s="37" t="s">
        <v>59</v>
      </c>
      <c r="C34" s="38" t="s">
        <v>8</v>
      </c>
      <c r="D34" s="38" t="s">
        <v>8</v>
      </c>
    </row>
    <row r="35" s="1" customFormat="true" ht="13.5" spans="1:4">
      <c r="A35" s="37" t="s">
        <v>204</v>
      </c>
      <c r="B35" s="37" t="s">
        <v>63</v>
      </c>
      <c r="C35" s="38">
        <v>268883.49</v>
      </c>
      <c r="D35" s="38">
        <v>240094.58</v>
      </c>
    </row>
    <row r="36" spans="1:4">
      <c r="A36" s="35" t="str">
        <f>现金收支明细公布表!A5</f>
        <v>(以上公开数据根据贵单位提交的原始单据核算)</v>
      </c>
      <c r="B36" s="35"/>
      <c r="C36" s="35"/>
      <c r="D36" s="35"/>
    </row>
    <row r="38" spans="3:4">
      <c r="C38" s="39"/>
      <c r="D38" s="39"/>
    </row>
  </sheetData>
  <sheetProtection password="C4AB" sheet="1" selectLockedCells="1" selectUnlockedCells="1" objects="1"/>
  <mergeCells count="3">
    <mergeCell ref="A1:D1"/>
    <mergeCell ref="A2:D2"/>
    <mergeCell ref="A36:D36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view="pageBreakPreview" zoomScaleNormal="100" zoomScaleSheetLayoutView="100" workbookViewId="0">
      <selection activeCell="E30" sqref="E30"/>
    </sheetView>
  </sheetViews>
  <sheetFormatPr defaultColWidth="9" defaultRowHeight="12.75" outlineLevelRow="7" outlineLevelCol="6"/>
  <cols>
    <col min="1" max="5" width="25.552380952381" customWidth="true"/>
    <col min="6" max="6" width="17.7142857142857" customWidth="true"/>
    <col min="7" max="7" width="16.1428571428571" customWidth="true"/>
  </cols>
  <sheetData>
    <row r="1" ht="25.5" spans="1:7">
      <c r="A1" s="22" t="s">
        <v>205</v>
      </c>
      <c r="B1" s="23"/>
      <c r="C1" s="23"/>
      <c r="D1" s="23"/>
      <c r="E1" s="23"/>
      <c r="F1" s="18"/>
      <c r="G1" s="18"/>
    </row>
    <row r="2" ht="20" customHeight="true" spans="1:7">
      <c r="A2" s="24" t="s">
        <v>206</v>
      </c>
      <c r="B2" s="25">
        <v>85</v>
      </c>
      <c r="C2" s="24" t="s">
        <v>207</v>
      </c>
      <c r="D2" s="25" t="s">
        <v>208</v>
      </c>
      <c r="E2" s="27"/>
      <c r="F2" s="18"/>
      <c r="G2" s="18"/>
    </row>
    <row r="3" s="1" customFormat="true" ht="20" customHeight="true" spans="1:7">
      <c r="A3" s="24" t="s">
        <v>209</v>
      </c>
      <c r="B3" s="26">
        <v>45716</v>
      </c>
      <c r="C3" s="27"/>
      <c r="D3" s="24" t="s">
        <v>210</v>
      </c>
      <c r="E3" s="27"/>
      <c r="F3" s="18"/>
      <c r="G3" s="18"/>
    </row>
    <row r="4" s="1" customFormat="true" ht="20" customHeight="true" spans="1:7">
      <c r="A4" s="28" t="s">
        <v>211</v>
      </c>
      <c r="B4" s="28" t="s">
        <v>212</v>
      </c>
      <c r="C4" s="28" t="s">
        <v>4</v>
      </c>
      <c r="D4" s="28" t="s">
        <v>213</v>
      </c>
      <c r="E4" s="28" t="s">
        <v>214</v>
      </c>
      <c r="F4" s="18"/>
      <c r="G4" s="18"/>
    </row>
    <row r="5" s="1" customFormat="true" ht="20" customHeight="true" spans="1:7">
      <c r="A5" s="29" t="s">
        <v>215</v>
      </c>
      <c r="B5" s="29"/>
      <c r="C5" s="29"/>
      <c r="D5" s="29"/>
      <c r="E5" s="29"/>
      <c r="F5" s="18"/>
      <c r="G5" s="18"/>
    </row>
    <row r="6" s="1" customFormat="true" ht="20" customHeight="true" spans="1:7">
      <c r="A6" s="17" t="s">
        <v>11</v>
      </c>
      <c r="B6" s="17"/>
      <c r="C6" s="30"/>
      <c r="D6" s="17"/>
      <c r="E6" s="17"/>
      <c r="F6" s="18"/>
      <c r="G6" s="18"/>
    </row>
    <row r="7" s="1" customFormat="true" ht="20" customHeight="true" spans="1:7">
      <c r="A7" s="18"/>
      <c r="B7" s="18"/>
      <c r="C7" s="18"/>
      <c r="D7" s="18"/>
      <c r="E7" s="18"/>
      <c r="F7" s="18"/>
      <c r="G7" s="18"/>
    </row>
    <row r="8" ht="20" customHeight="true" spans="1:7">
      <c r="A8" s="21"/>
      <c r="B8" s="21"/>
      <c r="C8" s="21"/>
      <c r="D8" s="21"/>
      <c r="E8" s="21"/>
      <c r="F8" s="21"/>
      <c r="G8" s="21"/>
    </row>
  </sheetData>
  <sheetProtection password="C4AB" sheet="1" objects="1"/>
  <mergeCells count="2">
    <mergeCell ref="A1:E1"/>
    <mergeCell ref="A5:E5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8"/>
  <sheetViews>
    <sheetView view="pageBreakPreview" zoomScaleNormal="100" zoomScaleSheetLayoutView="100" workbookViewId="0">
      <selection activeCell="G29" sqref="G29"/>
    </sheetView>
  </sheetViews>
  <sheetFormatPr defaultColWidth="9" defaultRowHeight="12.75" outlineLevelRow="7" outlineLevelCol="6"/>
  <cols>
    <col min="1" max="1" width="39.1428571428571" customWidth="true"/>
    <col min="2" max="3" width="25.552380952381" customWidth="true"/>
    <col min="4" max="5" width="28.5428571428571" customWidth="true"/>
    <col min="6" max="6" width="17.7142857142857" customWidth="true"/>
    <col min="7" max="7" width="16.1428571428571" customWidth="true"/>
  </cols>
  <sheetData>
    <row r="1" ht="27" customHeight="true" spans="1:7">
      <c r="A1" s="2" t="s">
        <v>216</v>
      </c>
      <c r="B1" s="3"/>
      <c r="C1" s="3"/>
      <c r="D1" s="3"/>
      <c r="E1" s="3"/>
      <c r="F1" s="18"/>
      <c r="G1" s="18"/>
    </row>
    <row r="2" ht="20" customHeight="true" spans="1:7">
      <c r="A2" s="4" t="s">
        <v>206</v>
      </c>
      <c r="B2" s="5" t="s">
        <v>217</v>
      </c>
      <c r="C2" s="4" t="s">
        <v>207</v>
      </c>
      <c r="D2" s="5" t="s">
        <v>208</v>
      </c>
      <c r="E2" s="7"/>
      <c r="F2" s="18"/>
      <c r="G2" s="18"/>
    </row>
    <row r="3" s="1" customFormat="true" ht="20" customHeight="true" spans="1:7">
      <c r="A3" s="4" t="s">
        <v>209</v>
      </c>
      <c r="B3" s="6">
        <v>45716</v>
      </c>
      <c r="C3" s="7"/>
      <c r="D3" s="4" t="s">
        <v>210</v>
      </c>
      <c r="E3" s="7"/>
      <c r="F3" s="18"/>
      <c r="G3" s="18"/>
    </row>
    <row r="4" s="1" customFormat="true" ht="20" customHeight="true" spans="1:7">
      <c r="A4" s="8" t="s">
        <v>211</v>
      </c>
      <c r="B4" s="8" t="s">
        <v>212</v>
      </c>
      <c r="C4" s="8" t="s">
        <v>4</v>
      </c>
      <c r="D4" s="8" t="s">
        <v>213</v>
      </c>
      <c r="E4" s="8" t="s">
        <v>218</v>
      </c>
      <c r="F4" s="18"/>
      <c r="G4" s="18"/>
    </row>
    <row r="5" s="1" customFormat="true" ht="20" customHeight="true" spans="1:7">
      <c r="A5" s="9" t="s">
        <v>219</v>
      </c>
      <c r="B5" s="10" t="s">
        <v>220</v>
      </c>
      <c r="C5" s="10"/>
      <c r="D5" s="11" t="s">
        <v>221</v>
      </c>
      <c r="E5" s="19">
        <v>4110.02</v>
      </c>
      <c r="F5" s="18"/>
      <c r="G5" s="18"/>
    </row>
    <row r="6" s="1" customFormat="true" ht="20" customHeight="true" spans="1:7">
      <c r="A6" s="9" t="s">
        <v>222</v>
      </c>
      <c r="B6" s="10" t="s">
        <v>223</v>
      </c>
      <c r="C6" s="10"/>
      <c r="D6" s="12" t="s">
        <v>224</v>
      </c>
      <c r="E6" s="19">
        <v>1200</v>
      </c>
      <c r="F6" s="18"/>
      <c r="G6" s="18"/>
    </row>
    <row r="7" s="1" customFormat="true" ht="20" customHeight="true" spans="1:7">
      <c r="A7" s="13"/>
      <c r="B7" s="14" t="s">
        <v>225</v>
      </c>
      <c r="C7" s="15"/>
      <c r="D7" s="16"/>
      <c r="E7" s="20">
        <f>SUM(E5:E6)</f>
        <v>5310.02</v>
      </c>
      <c r="F7" s="18"/>
      <c r="G7" s="18"/>
    </row>
    <row r="8" ht="20" customHeight="true" spans="1:7">
      <c r="A8" s="17" t="s">
        <v>11</v>
      </c>
      <c r="B8" s="17"/>
      <c r="C8" s="17"/>
      <c r="D8" s="17"/>
      <c r="E8" s="17"/>
      <c r="F8" s="21"/>
      <c r="G8" s="21"/>
    </row>
  </sheetData>
  <sheetProtection password="C4AB" sheet="1" objects="1"/>
  <mergeCells count="2">
    <mergeCell ref="A1:E1"/>
    <mergeCell ref="A8:E8"/>
  </mergeCells>
  <pageMargins left="0.751388888888889" right="0.751388888888889" top="1" bottom="1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2017-12-24T02:30:00Z</dcterms:created>
  <cp:lastPrinted>2018-04-24T03:40:00Z</cp:lastPrinted>
  <dcterms:modified xsi:type="dcterms:W3CDTF">2025-05-06T16:08:07Z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19C284862684402AABFFB19EB31AEC3B</vt:lpwstr>
  </property>
</Properties>
</file>