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<sst xmlns="http://schemas.openxmlformats.org/spreadsheetml/2006/main" count="389" uniqueCount="213">
  <si>
    <t>现金日记账</t>
  </si>
  <si>
    <t>单位名称:珠海市唐家湾镇那洲六队股份经济合作社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</si>
  <si>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</si>
  <si>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</si>
  <si>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</si>
  <si>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</si>
  <si>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</si>
  <si>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</si>
  <si>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</si>
  <si>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</si>
  <si>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</si>
  <si>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</si>
  <si>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</si>
  <si>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</si>
  <si>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</si>
  <si>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</si>
  <si>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</si>
  <si>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451.86 </t>
  </si>
  <si>
    <t>2024-12-31</t>
  </si>
  <si>
    <t>30/12提取备用金</t>
  </si>
  <si>
    <t>2024120004</t>
  </si>
  <si>
    <t>3300.0</t>
  </si>
  <si>
    <t xml:space="preserve">3751.86 </t>
  </si>
  <si>
    <t>30/12支周华珠2024/7-12工资</t>
  </si>
  <si>
    <t>2024120005</t>
  </si>
  <si>
    <t>1800.0</t>
  </si>
  <si>
    <t xml:space="preserve">1951.86 </t>
  </si>
  <si>
    <t>30/12支社委周根明、唐治荣、蔡社明、梁建永、古国平年终补助，每人300元</t>
  </si>
  <si>
    <t>2024120006</t>
  </si>
  <si>
    <t>1500.0</t>
  </si>
  <si>
    <t>09/12支电费（20241101-20241130）</t>
  </si>
  <si>
    <t>2024120007</t>
  </si>
  <si>
    <t>20.52</t>
  </si>
  <si>
    <t xml:space="preserve">431.34 </t>
  </si>
  <si>
    <t>（以上公开数据根据贵单位提交的原始单据核算）</t>
  </si>
  <si>
    <t>银行存款日记账</t>
  </si>
  <si>
    <t>102</t>
  </si>
  <si>
    <t>银行存款</t>
  </si>
  <si>
    <t xml:space="preserve">3986018.21 </t>
  </si>
  <si>
    <t xml:space="preserve"> 102001</t>
  </si>
  <si>
    <t xml:space="preserve"> 农商行5473</t>
  </si>
  <si>
    <t>20/12收中国铁塔股份有限公司珠海市分公司交来上山埔绿岛旁空地2024.11-20-2025.11.19场地使用费</t>
  </si>
  <si>
    <t>2024120001</t>
  </si>
  <si>
    <t>13000.0</t>
  </si>
  <si>
    <t xml:space="preserve">3999018.21 </t>
  </si>
  <si>
    <t>20/12收农商银行利息</t>
  </si>
  <si>
    <t>2024120002</t>
  </si>
  <si>
    <t>546.59</t>
  </si>
  <si>
    <t xml:space="preserve">3999564.80 </t>
  </si>
  <si>
    <t>2024120003</t>
  </si>
  <si>
    <t xml:space="preserve">3996264.80 </t>
  </si>
  <si>
    <t>30/12支社员澳门科技大学土地清理补贴款</t>
  </si>
  <si>
    <t>2024120008</t>
  </si>
  <si>
    <t>1177200.0</t>
  </si>
  <si>
    <t xml:space="preserve">2819064.80 </t>
  </si>
  <si>
    <t>2024120012</t>
  </si>
  <si>
    <t>1373400.0</t>
  </si>
  <si>
    <t xml:space="preserve">1445664.80 </t>
  </si>
  <si>
    <t>30/12支澳门科技大学土地清理补贴款</t>
  </si>
  <si>
    <t>2024120013</t>
  </si>
  <si>
    <t>1090000.0</t>
  </si>
  <si>
    <t xml:space="preserve">355664.80 </t>
  </si>
  <si>
    <t>30/12支古润月澳门科技大学土地清理补贴款</t>
  </si>
  <si>
    <t>2024120014</t>
  </si>
  <si>
    <t>5176.0</t>
  </si>
  <si>
    <t xml:space="preserve">350488.80 </t>
  </si>
  <si>
    <t>30/12支唐明仪澳门科技大学土地清理补偿款</t>
  </si>
  <si>
    <t>2024120015</t>
  </si>
  <si>
    <t xml:space="preserve">345312.80 </t>
  </si>
  <si>
    <t>资产台账</t>
  </si>
  <si>
    <t>日期：2024-12-31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</si>
  <si>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</si>
  <si>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</si>
  <si>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</si>
  <si>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</si>
  <si>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</si>
  <si>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</si>
  <si>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</si>
  <si>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</si>
  <si>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</si>
  <si>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</si>
  <si>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无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</si>
  <si>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</si>
  <si>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</si>
  <si>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</si>
  <si>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</si>
  <si>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</si>
  <si>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</si>
  <si>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</si>
  <si>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</si>
  <si>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</si>
  <si>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345,744.14</t>
  </si>
  <si>
    <t>697,981.77</t>
  </si>
  <si>
    <t xml:space="preserve"> 短期借款</t>
  </si>
  <si>
    <t xml:space="preserve"> 短期投资</t>
  </si>
  <si>
    <t xml:space="preserve"> 应付款项</t>
  </si>
  <si>
    <t>317,007.00</t>
  </si>
  <si>
    <t>265,520.00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</si>
  <si>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</si>
  <si>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</si>
  <si>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</si>
  <si>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</si>
  <si>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</si>
  <si>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</si>
  <si>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</si>
  <si>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</si>
  <si>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</si>
  <si>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</si>
  <si>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</si>
  <si>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1,125,000.00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</si>
  <si>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</si>
  <si>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</si>
  <si>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</si>
  <si>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</si>
  <si>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</si>
  <si>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36,436.04</t>
  </si>
  <si>
    <t>269,906.82</t>
  </si>
  <si>
    <t xml:space="preserve">  生产性生物资产净值</t>
  </si>
  <si>
    <t xml:space="preserve">  非流动负债合计</t>
  </si>
  <si>
    <t xml:space="preserve"> 固定资产原值</t>
  </si>
  <si>
    <t xml:space="preserve">   负债合计</t>
  </si>
  <si>
    <t>353,443.04</t>
  </si>
  <si>
    <t>535,426.82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</si>
  <si>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</si>
  <si>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</si>
  <si>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</si>
  <si>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</si>
  <si>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</si>
  <si>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</si>
  <si>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</si>
  <si>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</si>
  <si>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</si>
  <si>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</si>
  <si>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1,100,000.00</t>
  </si>
  <si>
    <t xml:space="preserve"> 公益性生物资产</t>
  </si>
  <si>
    <t xml:space="preserve"> 公积公益金</t>
  </si>
  <si>
    <t>40,409.69</t>
  </si>
  <si>
    <t xml:space="preserve"> 长期待摊费用</t>
  </si>
  <si>
    <t xml:space="preserve"> 未分配收益</t>
  </si>
  <si>
    <t>-23,108.59</t>
  </si>
  <si>
    <t>147,145.26</t>
  </si>
  <si>
    <t xml:space="preserve">  非流动资产合计</t>
  </si>
  <si>
    <t xml:space="preserve">  所有者权益合计</t>
  </si>
  <si>
    <t>1,117,301.10</t>
  </si>
  <si>
    <t>1,287,554.95</t>
  </si>
  <si>
    <t xml:space="preserve">   资产合计</t>
  </si>
  <si>
    <t>1,470,744.14</t>
  </si>
  <si>
    <t>1,822,981.77</t>
  </si>
  <si>
    <t xml:space="preserve">   负债和所有者权益总计</t>
  </si>
  <si>
    <t xml:space="preserve">                                收益及收益分配表</t>
  </si>
  <si>
    <t xml:space="preserve"> 会计期间：2024-01~2024-12</t>
  </si>
  <si>
    <t>项目</t>
  </si>
  <si>
    <t>2024年1月至2024年12月金额</t>
  </si>
  <si>
    <t>一、经营收入</t>
  </si>
  <si>
    <t>90,019.00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</si>
  <si>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</si>
  <si>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</si>
  <si>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</si>
  <si>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</si>
  <si>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</si>
  <si>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</si>
  <si>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8,208.27</t>
  </si>
  <si>
    <t>​    其中：运作支出</t>
  </si>
  <si>
    <t>二、经营收益</t>
  </si>
  <si>
    <t>81,810.73</t>
  </si>
  <si>
    <t>​ 加：其他收入</t>
  </si>
  <si>
    <t>28,370.84</t>
  </si>
  <si>
    <t>​ 减：公益支出</t>
  </si>
  <si>
    <t>​   其他支出</t>
  </si>
  <si>
    <t>三、收益总额</t>
  </si>
  <si>
    <t>110,181.57</t>
  </si>
  <si>
    <t>​ 减：所得税费用</t>
  </si>
  <si>
    <t>四、净收益</t>
  </si>
  <si>
    <t>​ 加：年初未分配收益</t>
  </si>
  <si>
    <t>​   其他转入</t>
  </si>
  <si>
    <t>五、可分配收益</t>
  </si>
  <si>
    <t>257,326.83</t>
  </si>
  <si>
    <t>​ 减：提取公积公益金</t>
  </si>
  <si>
    <t>​   向成员分配</t>
  </si>
  <si>
    <t>280,435.42</t>
  </si>
  <si>
    <t>​   其他</t>
  </si>
  <si>
    <t>六、年末未分配收益</t>
  </si>
  <si>
    <t>债权(应收款)明细公布表</t>
  </si>
  <si>
    <t>单位编号:</t>
  </si>
  <si>
    <t>单位名称:</t>
  </si>
  <si>
    <t>珠海市唐家湾镇那洲六队股份经济合作社</t>
  </si>
  <si>
    <t>报表财务月度</t>
  </si>
  <si>
    <t>单位及个人</t>
  </si>
  <si>
    <t>内容摘要</t>
  </si>
  <si>
    <t>经手人</t>
  </si>
  <si>
    <t>发生时间</t>
  </si>
  <si>
    <t>未收金额</t>
  </si>
  <si>
    <t>(以上公开数据根据贵单位提交的原始单据核算)</t>
  </si>
  <si>
    <t>债务(应付款)明细公布表</t>
  </si>
  <si>
    <t>未付金额</t>
  </si>
  <si>
    <t>其他应付款-先人馆</t>
  </si>
  <si>
    <t>用于支付先人馆的日常管理支出与员工工资费用</t>
  </si>
  <si>
    <t>进三资前</t>
  </si>
  <si>
    <t>其他应付款-韦智刚</t>
  </si>
  <si>
    <t>用电表保证金</t>
  </si>
  <si>
    <t>其他应付款-租金-鱼塘租</t>
  </si>
  <si>
    <t>鱼塘租</t>
  </si>
  <si>
    <t>其他应付款-广东长正建设有限公司金溪大道保证金</t>
  </si>
  <si>
    <t>金溪大道（高新区段一期）二标段的菜地保证金</t>
  </si>
  <si>
    <t>其他应付款-林杰多</t>
  </si>
  <si>
    <t>社员林杰多分红、分配暂扣款</t>
  </si>
  <si>
    <t>政府补助-青苗补偿款</t>
  </si>
  <si>
    <t>UIC校园二期项目红线内高压电线迁改工程青苗补</t>
  </si>
  <si>
    <t>政府补助-村集体经济发展扶持资金（会同入良种场）</t>
  </si>
  <si>
    <t>村集体经济发展扶持资金（会同入良种场公路南侧地块）</t>
  </si>
  <si>
    <t>政府补助-扶持金</t>
  </si>
  <si>
    <t>UIC校园二期项目红线内高压电线迁改工程扶持金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</si>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</sst>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22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Arial"/>
      <charset val="0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6" fillId="2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8" fillId="28" borderId="9" applyNumberFormat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40" fillId="30" borderId="8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3" fillId="15" borderId="7" applyNumberForma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5" fillId="15" borderId="8" applyNumberFormat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0" borderId="0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2" fillId="0" borderId="0" xfId="0" applyNumberFormat="true" applyFont="true" applyFill="true" applyBorder="true" applyAlignment="true" applyProtection="true">
      <alignment vertical="center"/>
    </xf>
    <xf numFmtId="0" fontId="3" fillId="0" borderId="0" xfId="0" applyNumberFormat="true" applyFont="true" applyFill="true" applyBorder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horizontal="left"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176" fontId="1" fillId="0" borderId="0" xfId="0" applyNumberFormat="true" applyFont="true" applyFill="true" applyBorder="true" applyAlignment="true" applyProtection="true">
      <alignment vertical="center"/>
    </xf>
    <xf numFmtId="0" fontId="4" fillId="0" borderId="0" xfId="0" applyNumberFormat="true" applyFont="true" applyFill="true" applyBorder="true" applyAlignment="true" applyProtection="true">
      <alignment vertical="center"/>
    </xf>
    <xf numFmtId="0" fontId="5" fillId="0" borderId="0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vertical="center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176" fontId="6" fillId="0" borderId="0" xfId="0" applyNumberFormat="true" applyFont="true" applyFill="true" applyBorder="true" applyAlignment="true" applyProtection="true">
      <alignment vertical="center"/>
    </xf>
    <xf numFmtId="0" fontId="7" fillId="0" borderId="0" xfId="0" applyNumberFormat="true" applyFont="true" applyFill="true" applyBorder="true" applyAlignment="true" applyProtection="true">
      <alignment horizontal="right" vertical="center"/>
    </xf>
    <xf numFmtId="0" fontId="7" fillId="0" borderId="0" xfId="0" applyNumberFormat="true" applyFont="true" applyFill="true" applyBorder="true" applyAlignment="true" applyProtection="true">
      <alignment horizontal="left" vertical="center"/>
    </xf>
    <xf numFmtId="0" fontId="7" fillId="0" borderId="0" xfId="0" applyNumberFormat="true" applyFont="true" applyFill="true" applyBorder="true" applyAlignment="true" applyProtection="true">
      <alignment horizontal="center" vertical="center"/>
    </xf>
    <xf numFmtId="176" fontId="7" fillId="0" borderId="0" xfId="0" applyNumberFormat="true" applyFont="true" applyFill="true" applyBorder="true" applyAlignment="true" applyProtection="true">
      <alignment horizontal="left" vertical="center"/>
    </xf>
    <xf numFmtId="57" fontId="7" fillId="0" borderId="0" xfId="0" applyNumberFormat="true" applyFont="true" applyFill="true" applyBorder="true" applyAlignment="true" applyProtection="true">
      <alignment horizontal="right" vertical="center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176" fontId="7" fillId="0" borderId="0" xfId="0" applyNumberFormat="true" applyFont="true" applyFill="true" applyBorder="true" applyAlignment="true" applyProtection="true">
      <alignment horizontal="right" vertical="center"/>
    </xf>
    <xf numFmtId="0" fontId="8" fillId="2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left" vertical="center" wrapText="true"/>
    </xf>
    <xf numFmtId="176" fontId="9" fillId="0" borderId="1" xfId="0" applyNumberFormat="true" applyFont="true" applyBorder="true" applyAlignment="true">
      <alignment horizontal="left" vertical="center" wrapText="true"/>
    </xf>
    <xf numFmtId="49" fontId="10" fillId="0" borderId="1" xfId="0" applyNumberFormat="true" applyFont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 applyProtection="true">
      <alignment horizontal="left" vertical="center"/>
    </xf>
    <xf numFmtId="0" fontId="3" fillId="0" borderId="0" xfId="28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 applyProtection="true">
      <alignment horizontal="left" vertical="center"/>
    </xf>
    <xf numFmtId="0" fontId="0" fillId="0" borderId="0" xfId="0" applyFont="true" applyFill="true" applyAlignment="true"/>
    <xf numFmtId="0" fontId="11" fillId="0" borderId="0" xfId="0" applyFont="true" applyFill="true" applyAlignment="true">
      <alignment vertical="center"/>
    </xf>
    <xf numFmtId="0" fontId="12" fillId="0" borderId="0" xfId="0" applyFont="true" applyFill="true" applyAlignment="true">
      <alignment vertical="center"/>
    </xf>
    <xf numFmtId="0" fontId="13" fillId="0" borderId="2" xfId="0" applyFont="true" applyFill="true" applyBorder="true" applyAlignment="true">
      <alignment vertical="center"/>
    </xf>
    <xf numFmtId="0" fontId="14" fillId="2" borderId="1" xfId="0" applyFont="true" applyFill="true" applyBorder="true" applyAlignment="true">
      <alignment horizontal="center" vertical="center" wrapText="true"/>
    </xf>
    <xf numFmtId="49" fontId="15" fillId="0" borderId="3" xfId="0" applyNumberFormat="true" applyFont="true" applyFill="true" applyBorder="true" applyAlignment="true">
      <alignment horizontal="left" vertical="center" wrapText="true"/>
    </xf>
    <xf numFmtId="49" fontId="15" fillId="0" borderId="1" xfId="0" applyNumberFormat="true" applyFont="true" applyFill="true" applyBorder="true" applyAlignment="true">
      <alignment horizontal="right" vertical="center"/>
    </xf>
    <xf numFmtId="49" fontId="15" fillId="0" borderId="3" xfId="0" applyNumberFormat="true" applyFont="true" applyFill="true" applyBorder="true" applyAlignment="true">
      <alignment horizontal="left" vertical="center" wrapText="true" indent="1"/>
    </xf>
    <xf numFmtId="49" fontId="15" fillId="0" borderId="3" xfId="0" applyNumberFormat="true" applyFont="true" applyFill="true" applyBorder="true" applyAlignment="true">
      <alignment horizontal="left" vertical="center" wrapText="true" indent="3"/>
    </xf>
    <xf numFmtId="49" fontId="15" fillId="0" borderId="3" xfId="0" applyNumberFormat="true" applyFont="true" applyFill="true" applyBorder="true" applyAlignment="true">
      <alignment horizontal="left" vertical="center" wrapText="true" indent="4"/>
    </xf>
    <xf numFmtId="0" fontId="0" fillId="0" borderId="0" xfId="0" applyFont="true">
      <alignment vertical="center"/>
    </xf>
    <xf numFmtId="0" fontId="15" fillId="0" borderId="0" xfId="0" applyFont="true" applyFill="true" applyAlignment="true">
      <alignment horizontal="center" vertical="center"/>
    </xf>
    <xf numFmtId="0" fontId="16" fillId="0" borderId="0" xfId="0" applyFont="true" applyFill="true" applyAlignment="true">
      <alignment vertical="center"/>
    </xf>
    <xf numFmtId="0" fontId="17" fillId="0" borderId="0" xfId="0" applyFont="true" applyFill="true" applyAlignment="true">
      <alignment horizontal="center" vertical="center"/>
    </xf>
    <xf numFmtId="0" fontId="18" fillId="0" borderId="0" xfId="0" applyFont="true" applyFill="true" applyAlignment="true">
      <alignment vertical="center"/>
    </xf>
    <xf numFmtId="0" fontId="19" fillId="0" borderId="0" xfId="0" applyFont="true" applyFill="true" applyAlignment="true">
      <alignment horizontal="center" vertical="center"/>
    </xf>
    <xf numFmtId="0" fontId="19" fillId="0" borderId="0" xfId="0" applyFont="true" applyFill="true" applyAlignment="true">
      <alignment vertical="center"/>
    </xf>
    <xf numFmtId="0" fontId="19" fillId="0" borderId="1" xfId="0" applyFont="true" applyFill="true" applyBorder="true" applyAlignment="true">
      <alignment horizontal="left" vertical="center"/>
    </xf>
    <xf numFmtId="0" fontId="19" fillId="0" borderId="1" xfId="0" applyFont="true" applyFill="true" applyBorder="true" applyAlignment="true">
      <alignment horizontal="right" vertical="center"/>
    </xf>
    <xf numFmtId="0" fontId="20" fillId="0" borderId="0" xfId="0" applyFont="true">
      <alignment vertical="center"/>
    </xf>
    <xf numFmtId="0" fontId="19" fillId="0" borderId="0" xfId="0" applyFont="true" applyFill="true" applyAlignment="true">
      <alignment horizontal="right" vertical="center"/>
    </xf>
    <xf numFmtId="0" fontId="19" fillId="0" borderId="0" xfId="0" applyFont="true" applyFill="true" applyAlignment="true">
      <alignment horizontal="left" vertical="center"/>
    </xf>
    <xf numFmtId="0" fontId="19" fillId="0" borderId="1" xfId="0" applyFont="true" applyFill="true" applyBorder="true" applyAlignment="true" applyProtection="true">
      <alignment vertical="center" wrapText="true"/>
    </xf>
    <xf numFmtId="0" fontId="19" fillId="0" borderId="0" xfId="0" applyFont="true" applyFill="true" applyAlignment="true">
      <alignment horizontal="center" vertical="center" wrapText="true"/>
    </xf>
    <xf numFmtId="0" fontId="21" fillId="0" borderId="0" xfId="0" applyFont="true" applyAlignment="true">
      <alignment horizontal="center" vertical="center"/>
    </xf>
    <xf numFmtId="0" fontId="9" fillId="0" borderId="0" xfId="0" applyFont="true" applyAlignment="true">
      <alignment vertical="center"/>
    </xf>
    <xf numFmtId="0" fontId="9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8" fillId="2" borderId="1" xfId="0" applyFont="true" applyFill="true" applyBorder="true" applyAlignment="true">
      <alignment horizontal="left"/>
    </xf>
    <xf numFmtId="0" fontId="9" fillId="0" borderId="0" xfId="0" applyFont="true" applyAlignment="true">
      <alignment horizontal="right" vertical="center"/>
    </xf>
    <xf numFmtId="0" fontId="22" fillId="0" borderId="0" xfId="0" applyFont="true" applyAlignment="true">
      <alignment vertical="center"/>
    </xf>
    <xf numFmtId="0" fontId="0" fillId="0" borderId="0" xfId="0" applyFont="true" applyAlignment="true">
      <alignment horizontal="right" vertical="center"/>
    </xf>
    <xf numFmtId="0" fontId="22" fillId="0" borderId="0" xfId="0" applyFont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常规_表4.现金收支明细表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tabSelected="1" zoomScale="90" zoomScaleNormal="90" workbookViewId="0">
      <selection activeCell="C8" sqref="C8"/>
    </sheetView>
  </sheetViews>
  <sheetFormatPr defaultColWidth="8.90833333333333" defaultRowHeight="13.5"/>
  <cols>
    <col min="1" max="2" width="17.025" customWidth="true"/>
    <col min="3" max="3" width="28.05" customWidth="true"/>
    <col min="4" max="4" width="60.775" customWidth="true"/>
    <col min="5" max="5" width="17.0916666666667" customWidth="true"/>
    <col min="6" max="6" width="13.175" customWidth="true"/>
    <col min="7" max="7" width="14.6333333333333" customWidth="true"/>
    <col min="8" max="8" width="19.0666666666667" customWidth="true"/>
    <col min="9" max="9" width="17" customWidth="true"/>
  </cols>
  <sheetData>
    <row r="1" ht="25.5" spans="1:9">
      <c r="A1" s="50" t="s">
        <v>0</v>
      </c>
      <c r="B1" s="50"/>
      <c r="C1" s="50"/>
      <c r="D1" s="50"/>
      <c r="E1" s="50"/>
      <c r="F1" s="50"/>
      <c r="G1" s="50"/>
      <c r="H1" s="50"/>
      <c r="I1" s="58"/>
    </row>
    <row r="2" ht="25" customHeight="true" spans="1:9">
      <c r="A2" s="51" t="s">
        <v>1</v>
      </c>
      <c r="B2" s="51"/>
      <c r="C2" s="52"/>
      <c r="D2" s="51" t="s">
        <v>2</v>
      </c>
      <c r="E2" s="51"/>
      <c r="F2" s="51"/>
      <c r="G2" s="51"/>
      <c r="H2" s="55" t="s">
        <v>3</v>
      </c>
      <c r="I2" s="57"/>
    </row>
    <row r="3" ht="25" customHeight="true" spans="1:8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</row>
    <row r="4" customFormat="true" ht="25" customHeight="true" spans="1:8">
      <c r="A4" s="20" t="s">
        <v>12</v>
      </c>
      <c r="B4" s="20" t="s">
        <v>13</v>
      </c>
      <c r="C4" s="22" t="s">
        <v>14</v>
      </c>
      <c r="D4" s="22" t="s">
        <v>15</v>
      </c>
      <c r="E4" s="22" t="s">
        <v>16</v>
      </c>
      <c r="F4" s="22" t="s">
        <v>16</v>
      </c>
      <c r="G4" s="22" t="s">
        <v>16</v>
      </c>
      <c r="H4" s="22" t="s">
        <v>17</v>
      </c>
    </row>
    <row r="5" customFormat="true" ht="45" customHeight="true" spans="1:8">
      <c r="A5" s="20" t="s">
        <v>18</v>
      </c>
      <c r="B5" s="20" t="s">
        <v>13</v>
      </c>
      <c r="C5" s="22" t="s">
        <v>14</v>
      </c>
      <c r="D5" s="22" t="s">
        <v>19</v>
      </c>
      <c r="E5" s="22" t="s">
        <v>20</v>
      </c>
      <c r="F5" s="22" t="s">
        <v>21</v>
      </c>
      <c r="G5" s="22"/>
      <c r="H5" s="22" t="s">
        <v>22</v>
      </c>
    </row>
    <row r="6" customFormat="true" ht="25" customHeight="true" spans="1:8">
      <c r="A6" s="20" t="s">
        <v>18</v>
      </c>
      <c r="B6" s="20" t="s">
        <v>13</v>
      </c>
      <c r="C6" s="22" t="s">
        <v>14</v>
      </c>
      <c r="D6" s="22" t="s">
        <v>23</v>
      </c>
      <c r="E6" s="22" t="s">
        <v>24</v>
      </c>
      <c r="F6" s="22"/>
      <c r="G6" s="22" t="s">
        <v>25</v>
      </c>
      <c r="H6" s="22" t="s">
        <v>26</v>
      </c>
    </row>
    <row r="7" customFormat="true" ht="46" customHeight="true" spans="1:8">
      <c r="A7" s="20" t="s">
        <v>18</v>
      </c>
      <c r="B7" s="20" t="s">
        <v>13</v>
      </c>
      <c r="C7" s="22" t="s">
        <v>14</v>
      </c>
      <c r="D7" s="22" t="s">
        <v>27</v>
      </c>
      <c r="E7" s="22" t="s">
        <v>28</v>
      </c>
      <c r="F7" s="22"/>
      <c r="G7" s="22" t="s">
        <v>29</v>
      </c>
      <c r="H7" s="22" t="s">
        <v>17</v>
      </c>
    </row>
    <row r="8" customFormat="true" ht="46" customHeight="true" spans="1:8">
      <c r="A8" s="20" t="s">
        <v>18</v>
      </c>
      <c r="B8" s="20" t="s">
        <v>13</v>
      </c>
      <c r="C8" s="22" t="s">
        <v>14</v>
      </c>
      <c r="D8" s="22" t="s">
        <v>30</v>
      </c>
      <c r="E8" s="22" t="s">
        <v>31</v>
      </c>
      <c r="F8" s="22"/>
      <c r="G8" s="22" t="s">
        <v>32</v>
      </c>
      <c r="H8" s="22" t="s">
        <v>33</v>
      </c>
    </row>
    <row r="9" ht="28" customHeight="true" spans="1:1">
      <c r="A9" s="45" t="s">
        <v>34</v>
      </c>
    </row>
  </sheetData>
  <sheetProtection password="C4AB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"/>
  <sheetViews>
    <sheetView zoomScale="90" zoomScaleNormal="90" workbookViewId="0">
      <selection activeCell="D24" sqref="D24"/>
    </sheetView>
  </sheetViews>
  <sheetFormatPr defaultColWidth="8.90833333333333" defaultRowHeight="13.5"/>
  <cols>
    <col min="1" max="1" width="15.225" customWidth="true"/>
    <col min="2" max="2" width="13.75" customWidth="true"/>
    <col min="3" max="3" width="37.4916666666667" customWidth="true"/>
    <col min="4" max="4" width="60.775" customWidth="true"/>
    <col min="5" max="7" width="15.775" customWidth="true"/>
    <col min="8" max="8" width="17.3833333333333" customWidth="true"/>
    <col min="9" max="9" width="17" customWidth="true"/>
  </cols>
  <sheetData>
    <row r="1" ht="25.5" spans="1:9">
      <c r="A1" s="50" t="s">
        <v>35</v>
      </c>
      <c r="B1" s="50"/>
      <c r="C1" s="50"/>
      <c r="D1" s="50"/>
      <c r="E1" s="50"/>
      <c r="F1" s="50"/>
      <c r="G1" s="50"/>
      <c r="H1" s="50"/>
      <c r="I1" s="56"/>
    </row>
    <row r="2" ht="25" customHeight="true" spans="1:9">
      <c r="A2" s="51" t="str">
        <f>现金日记账!A2</f>
        <v>单位名称:珠海市唐家湾镇那洲六队股份经济合作社</v>
      </c>
      <c r="B2" s="52"/>
      <c r="C2" s="51"/>
      <c r="D2" s="53" t="str">
        <f>现金日记账!D2</f>
        <v>会计期间:2024-12-01~2024-12-31</v>
      </c>
      <c r="E2" s="51"/>
      <c r="F2" s="51"/>
      <c r="G2" s="51"/>
      <c r="H2" s="55" t="s">
        <v>3</v>
      </c>
      <c r="I2" s="57"/>
    </row>
    <row r="3" customFormat="true" ht="25" customHeight="true" spans="1:8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</row>
    <row r="4" customFormat="true" ht="25" customHeight="true" spans="1:8">
      <c r="A4" s="20" t="s">
        <v>12</v>
      </c>
      <c r="B4" s="20" t="s">
        <v>36</v>
      </c>
      <c r="C4" s="22" t="s">
        <v>37</v>
      </c>
      <c r="D4" s="22" t="s">
        <v>15</v>
      </c>
      <c r="E4" s="22" t="s">
        <v>16</v>
      </c>
      <c r="F4" s="22" t="s">
        <v>16</v>
      </c>
      <c r="G4" s="22" t="s">
        <v>16</v>
      </c>
      <c r="H4" s="22" t="s">
        <v>38</v>
      </c>
    </row>
    <row r="5" customFormat="true" ht="64" customHeight="true" spans="1:8">
      <c r="A5" s="20" t="s">
        <v>18</v>
      </c>
      <c r="B5" s="20" t="s">
        <v>39</v>
      </c>
      <c r="C5" s="22" t="s">
        <v>40</v>
      </c>
      <c r="D5" s="22" t="s">
        <v>41</v>
      </c>
      <c r="E5" s="22" t="s">
        <v>42</v>
      </c>
      <c r="F5" s="22" t="s">
        <v>43</v>
      </c>
      <c r="G5" s="22"/>
      <c r="H5" s="22" t="s">
        <v>44</v>
      </c>
    </row>
    <row r="6" customFormat="true" ht="25" customHeight="true" spans="1:8">
      <c r="A6" s="20" t="s">
        <v>18</v>
      </c>
      <c r="B6" s="20" t="s">
        <v>39</v>
      </c>
      <c r="C6" s="22" t="s">
        <v>40</v>
      </c>
      <c r="D6" s="22" t="s">
        <v>45</v>
      </c>
      <c r="E6" s="22" t="s">
        <v>46</v>
      </c>
      <c r="F6" s="22" t="s">
        <v>47</v>
      </c>
      <c r="G6" s="22"/>
      <c r="H6" s="22" t="s">
        <v>48</v>
      </c>
    </row>
    <row r="7" customFormat="true" ht="25" customHeight="true" spans="1:8">
      <c r="A7" s="20" t="s">
        <v>18</v>
      </c>
      <c r="B7" s="20" t="s">
        <v>39</v>
      </c>
      <c r="C7" s="22" t="s">
        <v>40</v>
      </c>
      <c r="D7" s="22" t="s">
        <v>19</v>
      </c>
      <c r="E7" s="22" t="s">
        <v>49</v>
      </c>
      <c r="F7" s="22"/>
      <c r="G7" s="22" t="s">
        <v>21</v>
      </c>
      <c r="H7" s="22" t="s">
        <v>50</v>
      </c>
    </row>
    <row r="8" customFormat="true" ht="25" customHeight="true" spans="1:8">
      <c r="A8" s="20" t="s">
        <v>18</v>
      </c>
      <c r="B8" s="20" t="s">
        <v>39</v>
      </c>
      <c r="C8" s="22" t="s">
        <v>40</v>
      </c>
      <c r="D8" s="22" t="s">
        <v>51</v>
      </c>
      <c r="E8" s="22" t="s">
        <v>52</v>
      </c>
      <c r="F8" s="22"/>
      <c r="G8" s="22" t="s">
        <v>53</v>
      </c>
      <c r="H8" s="22" t="s">
        <v>54</v>
      </c>
    </row>
    <row r="9" customFormat="true" ht="25" customHeight="true" spans="1:8">
      <c r="A9" s="20" t="s">
        <v>18</v>
      </c>
      <c r="B9" s="20" t="s">
        <v>39</v>
      </c>
      <c r="C9" s="22" t="s">
        <v>40</v>
      </c>
      <c r="D9" s="22" t="s">
        <v>51</v>
      </c>
      <c r="E9" s="22" t="s">
        <v>55</v>
      </c>
      <c r="F9" s="22"/>
      <c r="G9" s="22" t="s">
        <v>56</v>
      </c>
      <c r="H9" s="22" t="s">
        <v>57</v>
      </c>
    </row>
    <row r="10" customFormat="true" ht="25" customHeight="true" spans="1:8">
      <c r="A10" s="20" t="s">
        <v>18</v>
      </c>
      <c r="B10" s="20" t="s">
        <v>39</v>
      </c>
      <c r="C10" s="22" t="s">
        <v>40</v>
      </c>
      <c r="D10" s="22" t="s">
        <v>58</v>
      </c>
      <c r="E10" s="22" t="s">
        <v>59</v>
      </c>
      <c r="F10" s="22"/>
      <c r="G10" s="22" t="s">
        <v>60</v>
      </c>
      <c r="H10" s="22" t="s">
        <v>61</v>
      </c>
    </row>
    <row r="11" customFormat="true" ht="25" customHeight="true" spans="1:8">
      <c r="A11" s="20" t="s">
        <v>18</v>
      </c>
      <c r="B11" s="20" t="s">
        <v>39</v>
      </c>
      <c r="C11" s="22" t="s">
        <v>40</v>
      </c>
      <c r="D11" s="22" t="s">
        <v>62</v>
      </c>
      <c r="E11" s="22" t="s">
        <v>63</v>
      </c>
      <c r="F11" s="22"/>
      <c r="G11" s="22" t="s">
        <v>64</v>
      </c>
      <c r="H11" s="22" t="s">
        <v>65</v>
      </c>
    </row>
    <row r="12" customFormat="true" ht="25" customHeight="true" spans="1:8">
      <c r="A12" s="20" t="s">
        <v>18</v>
      </c>
      <c r="B12" s="20" t="s">
        <v>39</v>
      </c>
      <c r="C12" s="22" t="s">
        <v>40</v>
      </c>
      <c r="D12" s="22" t="s">
        <v>66</v>
      </c>
      <c r="E12" s="22" t="s">
        <v>67</v>
      </c>
      <c r="F12" s="22"/>
      <c r="G12" s="22" t="s">
        <v>64</v>
      </c>
      <c r="H12" s="22" t="s">
        <v>68</v>
      </c>
    </row>
    <row r="13" ht="28" customHeight="true" spans="1:1">
      <c r="A13" s="45" t="s">
        <v>34</v>
      </c>
    </row>
  </sheetData>
  <sheetProtection password="C4AB" sheet="1" objects="1"/>
  <mergeCells count="1">
    <mergeCell ref="A1:H1"/>
  </mergeCells>
  <pageMargins left="0.275" right="0.236111111111111" top="0.393055555555556" bottom="1" header="0.354166666666667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zoomScale="90" zoomScaleNormal="90" workbookViewId="0">
      <selection activeCell="H5" sqref="H5"/>
    </sheetView>
  </sheetViews>
  <sheetFormatPr defaultColWidth="9" defaultRowHeight="13.5" outlineLevelRow="5"/>
  <cols>
    <col min="1" max="1" width="9.63333333333333" style="38" customWidth="true"/>
    <col min="2" max="6" width="13.475" style="38" customWidth="true"/>
    <col min="7" max="10" width="15.275" style="38" customWidth="true"/>
    <col min="11" max="16384" width="9" style="38"/>
  </cols>
  <sheetData>
    <row r="1" s="38" customFormat="true" ht="34" customHeight="true" spans="1:10">
      <c r="A1" s="39" t="s">
        <v>69</v>
      </c>
      <c r="B1" s="39"/>
      <c r="C1" s="39"/>
      <c r="D1" s="39"/>
      <c r="E1" s="39"/>
      <c r="F1" s="39"/>
      <c r="G1" s="39"/>
      <c r="H1" s="39"/>
      <c r="I1" s="39"/>
      <c r="J1" s="39"/>
    </row>
    <row r="2" s="38" customFormat="true" ht="22" customHeight="true" spans="1:6">
      <c r="A2" s="47" t="str">
        <f>现金日记账!A2</f>
        <v>单位名称:珠海市唐家湾镇那洲六队股份经济合作社</v>
      </c>
      <c r="C2" s="42"/>
      <c r="D2" s="42"/>
      <c r="F2" s="41" t="s">
        <v>70</v>
      </c>
    </row>
    <row r="3" s="38" customFormat="true" ht="52" customHeight="true" spans="1:10">
      <c r="A3" s="30" t="s">
        <v>71</v>
      </c>
      <c r="B3" s="30" t="s">
        <v>72</v>
      </c>
      <c r="C3" s="30" t="s">
        <v>73</v>
      </c>
      <c r="D3" s="30" t="s">
        <v>74</v>
      </c>
      <c r="E3" s="30" t="s">
        <v>75</v>
      </c>
      <c r="F3" s="30" t="s">
        <v>76</v>
      </c>
      <c r="G3" s="30" t="s">
        <v>77</v>
      </c>
      <c r="H3" s="30" t="s">
        <v>78</v>
      </c>
      <c r="I3" s="30" t="s">
        <v>79</v>
      </c>
      <c r="J3" s="30" t="s">
        <v>80</v>
      </c>
    </row>
    <row r="4" s="38" customFormat="true" ht="28" customHeight="true" spans="1:10">
      <c r="A4" s="48" t="s">
        <v>81</v>
      </c>
      <c r="B4" s="48"/>
      <c r="C4" s="48"/>
      <c r="D4" s="48"/>
      <c r="E4" s="48"/>
      <c r="F4" s="48"/>
      <c r="G4" s="48"/>
      <c r="H4" s="48"/>
      <c r="I4" s="48"/>
      <c r="J4" s="48"/>
    </row>
    <row r="5" s="38" customFormat="true" ht="28" customHeight="true" spans="1:5">
      <c r="A5" s="49"/>
      <c r="B5" s="49"/>
      <c r="C5" s="49"/>
      <c r="D5" s="49"/>
      <c r="E5" s="49"/>
    </row>
    <row r="6" s="38" customFormat="true" ht="28" customHeight="true" spans="1:1">
      <c r="A6" s="45" t="s">
        <v>34</v>
      </c>
    </row>
  </sheetData>
  <mergeCells count="1">
    <mergeCell ref="A1:J1"/>
  </mergeCells>
  <pageMargins left="0.393055555555556" right="0.196527777777778" top="0.590277777777778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zoomScale="90" zoomScaleNormal="90" workbookViewId="0">
      <selection activeCell="A2" sqref="A2:B2"/>
    </sheetView>
  </sheetViews>
  <sheetFormatPr defaultColWidth="9" defaultRowHeight="13.5" outlineLevelCol="5"/>
  <cols>
    <col min="1" max="1" width="39.5" style="38" customWidth="true"/>
    <col min="2" max="2" width="19.6166666666667" style="38" customWidth="true"/>
    <col min="3" max="3" width="18" style="38" customWidth="true"/>
    <col min="4" max="4" width="35" style="38" customWidth="true"/>
    <col min="5" max="5" width="18" style="38" customWidth="true"/>
    <col min="6" max="6" width="18.8416666666667" style="38" customWidth="true"/>
    <col min="7" max="16384" width="9" style="38"/>
  </cols>
  <sheetData>
    <row r="1" s="38" customFormat="true" ht="31" customHeight="true" spans="1:6">
      <c r="A1" s="39" t="s">
        <v>82</v>
      </c>
      <c r="B1" s="40"/>
      <c r="C1" s="40"/>
      <c r="D1" s="40"/>
      <c r="E1" s="40"/>
      <c r="F1" s="40"/>
    </row>
    <row r="2" s="38" customFormat="true" ht="18.75" spans="1:6">
      <c r="A2" s="41" t="str">
        <f>现金日记账!A2</f>
        <v>单位名称:珠海市唐家湾镇那洲六队股份经济合作社</v>
      </c>
      <c r="B2" s="41"/>
      <c r="D2" s="42" t="str">
        <f>资产台账!F2</f>
        <v>日期：2024-12-31</v>
      </c>
      <c r="E2" s="42"/>
      <c r="F2" s="46" t="s">
        <v>83</v>
      </c>
    </row>
    <row r="3" s="38" customFormat="true" ht="18.75" spans="1:6">
      <c r="A3" s="30" t="s">
        <v>84</v>
      </c>
      <c r="B3" s="30" t="s">
        <v>85</v>
      </c>
      <c r="C3" s="30" t="s">
        <v>86</v>
      </c>
      <c r="D3" s="30" t="s">
        <v>87</v>
      </c>
      <c r="E3" s="30" t="s">
        <v>85</v>
      </c>
      <c r="F3" s="30" t="s">
        <v>86</v>
      </c>
    </row>
    <row r="4" s="38" customFormat="true" ht="18.75" spans="1:6">
      <c r="A4" s="43" t="s">
        <v>88</v>
      </c>
      <c r="B4" s="44" t="s">
        <v>16</v>
      </c>
      <c r="C4" s="44" t="s">
        <v>16</v>
      </c>
      <c r="D4" s="43" t="s">
        <v>89</v>
      </c>
      <c r="E4" s="44" t="s">
        <v>16</v>
      </c>
      <c r="F4" s="44" t="s">
        <v>16</v>
      </c>
    </row>
    <row r="5" s="38" customFormat="true" ht="18.75" spans="1:6">
      <c r="A5" s="43" t="s">
        <v>90</v>
      </c>
      <c r="B5" s="44" t="s">
        <v>91</v>
      </c>
      <c r="C5" s="44" t="s">
        <v>92</v>
      </c>
      <c r="D5" s="43" t="s">
        <v>93</v>
      </c>
      <c r="E5" s="44" t="s">
        <v>16</v>
      </c>
      <c r="F5" s="44" t="s">
        <v>16</v>
      </c>
    </row>
    <row r="6" s="38" customFormat="true" ht="18.75" spans="1:6">
      <c r="A6" s="43" t="s">
        <v>94</v>
      </c>
      <c r="B6" s="44" t="s">
        <v>16</v>
      </c>
      <c r="C6" s="44" t="s">
        <v>16</v>
      </c>
      <c r="D6" s="43" t="s">
        <v>95</v>
      </c>
      <c r="E6" s="44" t="s">
        <v>96</v>
      </c>
      <c r="F6" s="44" t="s">
        <v>97</v>
      </c>
    </row>
    <row r="7" s="38" customFormat="true" ht="18.75" spans="1:6">
      <c r="A7" s="43" t="s">
        <v>98</v>
      </c>
      <c r="B7" s="44" t="s">
        <v>16</v>
      </c>
      <c r="C7" s="44" t="s">
        <v>16</v>
      </c>
      <c r="D7" s="43" t="s">
        <v>99</v>
      </c>
      <c r="E7" s="44" t="s">
        <v>16</v>
      </c>
      <c r="F7" s="44" t="s">
        <v>16</v>
      </c>
    </row>
    <row r="8" s="38" customFormat="true" ht="18.75" spans="1:6">
      <c r="A8" s="43" t="s">
        <v>100</v>
      </c>
      <c r="B8" s="44" t="s">
        <v>16</v>
      </c>
      <c r="C8" s="44" t="s">
        <v>16</v>
      </c>
      <c r="D8" s="43" t="s">
        <v>101</v>
      </c>
      <c r="E8" s="44" t="s">
        <v>16</v>
      </c>
      <c r="F8" s="44" t="s">
        <v>16</v>
      </c>
    </row>
    <row r="9" s="38" customFormat="true" ht="18.75" spans="1:6">
      <c r="A9" s="43" t="s">
        <v>102</v>
      </c>
      <c r="B9" s="44" t="s">
        <v>16</v>
      </c>
      <c r="C9" s="44" t="s">
        <v>16</v>
      </c>
      <c r="D9" s="43" t="s">
        <v>103</v>
      </c>
      <c r="E9" s="44" t="s">
        <v>16</v>
      </c>
      <c r="F9" s="44" t="s">
        <v>16</v>
      </c>
    </row>
    <row r="10" s="38" customFormat="true" ht="18.75" spans="1:6">
      <c r="A10" s="43" t="s">
        <v>104</v>
      </c>
      <c r="B10" s="44" t="s">
        <v>91</v>
      </c>
      <c r="C10" s="44" t="s">
        <v>92</v>
      </c>
      <c r="D10" s="43" t="s">
        <v>105</v>
      </c>
      <c r="E10" s="44" t="s">
        <v>96</v>
      </c>
      <c r="F10" s="44" t="s">
        <v>97</v>
      </c>
    </row>
    <row r="11" s="38" customFormat="true" ht="18.75" spans="1:6">
      <c r="A11" s="43" t="s">
        <v>106</v>
      </c>
      <c r="B11" s="44" t="s">
        <v>16</v>
      </c>
      <c r="C11" s="44" t="s">
        <v>16</v>
      </c>
      <c r="D11" s="43" t="s">
        <v>107</v>
      </c>
      <c r="E11" s="44" t="s">
        <v>16</v>
      </c>
      <c r="F11" s="44" t="s">
        <v>16</v>
      </c>
    </row>
    <row r="12" s="38" customFormat="true" ht="18.75" spans="1:6">
      <c r="A12" s="43" t="s">
        <v>108</v>
      </c>
      <c r="B12" s="44" t="s">
        <v>109</v>
      </c>
      <c r="C12" s="44" t="s">
        <v>109</v>
      </c>
      <c r="D12" s="43" t="s">
        <v>110</v>
      </c>
      <c r="E12" s="44" t="s">
        <v>16</v>
      </c>
      <c r="F12" s="44" t="s">
        <v>16</v>
      </c>
    </row>
    <row r="13" s="38" customFormat="true" ht="18.75" spans="1:6">
      <c r="A13" s="43" t="s">
        <v>111</v>
      </c>
      <c r="B13" s="44" t="s">
        <v>16</v>
      </c>
      <c r="C13" s="44" t="s">
        <v>16</v>
      </c>
      <c r="D13" s="43" t="s">
        <v>112</v>
      </c>
      <c r="E13" s="44" t="s">
        <v>16</v>
      </c>
      <c r="F13" s="44" t="s">
        <v>16</v>
      </c>
    </row>
    <row r="14" s="38" customFormat="true" ht="18.75" spans="1:6">
      <c r="A14" s="43" t="s">
        <v>113</v>
      </c>
      <c r="B14" s="44" t="s">
        <v>16</v>
      </c>
      <c r="C14" s="44" t="s">
        <v>16</v>
      </c>
      <c r="D14" s="43" t="s">
        <v>114</v>
      </c>
      <c r="E14" s="44" t="s">
        <v>115</v>
      </c>
      <c r="F14" s="44" t="s">
        <v>116</v>
      </c>
    </row>
    <row r="15" s="38" customFormat="true" ht="18.75" spans="1:6">
      <c r="A15" s="43" t="s">
        <v>117</v>
      </c>
      <c r="B15" s="44" t="s">
        <v>16</v>
      </c>
      <c r="C15" s="44" t="s">
        <v>16</v>
      </c>
      <c r="D15" s="43" t="s">
        <v>118</v>
      </c>
      <c r="E15" s="44" t="s">
        <v>115</v>
      </c>
      <c r="F15" s="44" t="s">
        <v>116</v>
      </c>
    </row>
    <row r="16" s="38" customFormat="true" ht="18.75" spans="1:6">
      <c r="A16" s="43" t="s">
        <v>119</v>
      </c>
      <c r="B16" s="44" t="s">
        <v>16</v>
      </c>
      <c r="C16" s="44" t="s">
        <v>16</v>
      </c>
      <c r="D16" s="43" t="s">
        <v>120</v>
      </c>
      <c r="E16" s="44" t="s">
        <v>121</v>
      </c>
      <c r="F16" s="44" t="s">
        <v>122</v>
      </c>
    </row>
    <row r="17" s="38" customFormat="true" ht="18.75" spans="1:6">
      <c r="A17" s="43" t="s">
        <v>123</v>
      </c>
      <c r="B17" s="44" t="s">
        <v>16</v>
      </c>
      <c r="C17" s="44" t="s">
        <v>16</v>
      </c>
      <c r="D17" s="43" t="s">
        <v>16</v>
      </c>
      <c r="E17" s="44" t="s">
        <v>16</v>
      </c>
      <c r="F17" s="44" t="s">
        <v>16</v>
      </c>
    </row>
    <row r="18" s="38" customFormat="true" ht="18.75" spans="1:6">
      <c r="A18" s="43" t="s">
        <v>124</v>
      </c>
      <c r="B18" s="44" t="s">
        <v>16</v>
      </c>
      <c r="C18" s="44" t="s">
        <v>16</v>
      </c>
      <c r="D18" s="43" t="s">
        <v>16</v>
      </c>
      <c r="E18" s="44" t="s">
        <v>16</v>
      </c>
      <c r="F18" s="44" t="s">
        <v>16</v>
      </c>
    </row>
    <row r="19" s="38" customFormat="true" ht="18.75" spans="1:6">
      <c r="A19" s="43" t="s">
        <v>125</v>
      </c>
      <c r="B19" s="44" t="s">
        <v>16</v>
      </c>
      <c r="C19" s="44" t="s">
        <v>16</v>
      </c>
      <c r="D19" s="43" t="s">
        <v>16</v>
      </c>
      <c r="E19" s="44" t="s">
        <v>16</v>
      </c>
      <c r="F19" s="44" t="s">
        <v>16</v>
      </c>
    </row>
    <row r="20" s="38" customFormat="true" ht="18.75" spans="1:6">
      <c r="A20" s="43" t="s">
        <v>126</v>
      </c>
      <c r="B20" s="44" t="s">
        <v>16</v>
      </c>
      <c r="C20" s="44" t="s">
        <v>16</v>
      </c>
      <c r="D20" s="43" t="s">
        <v>16</v>
      </c>
      <c r="E20" s="44" t="s">
        <v>16</v>
      </c>
      <c r="F20" s="44" t="s">
        <v>16</v>
      </c>
    </row>
    <row r="21" s="38" customFormat="true" ht="18.75" spans="1:6">
      <c r="A21" s="43" t="s">
        <v>127</v>
      </c>
      <c r="B21" s="44" t="s">
        <v>16</v>
      </c>
      <c r="C21" s="44" t="s">
        <v>16</v>
      </c>
      <c r="D21" s="43" t="s">
        <v>16</v>
      </c>
      <c r="E21" s="44" t="s">
        <v>16</v>
      </c>
      <c r="F21" s="44" t="s">
        <v>16</v>
      </c>
    </row>
    <row r="22" s="38" customFormat="true" ht="18.75" spans="1:6">
      <c r="A22" s="43" t="s">
        <v>128</v>
      </c>
      <c r="B22" s="44" t="s">
        <v>16</v>
      </c>
      <c r="C22" s="44" t="s">
        <v>16</v>
      </c>
      <c r="D22" s="43" t="s">
        <v>16</v>
      </c>
      <c r="E22" s="44" t="s">
        <v>16</v>
      </c>
      <c r="F22" s="44" t="s">
        <v>16</v>
      </c>
    </row>
    <row r="23" s="38" customFormat="true" ht="18.75" spans="1:6">
      <c r="A23" s="43" t="s">
        <v>129</v>
      </c>
      <c r="B23" s="44" t="s">
        <v>16</v>
      </c>
      <c r="C23" s="44" t="s">
        <v>16</v>
      </c>
      <c r="D23" s="43" t="s">
        <v>130</v>
      </c>
      <c r="E23" s="44" t="s">
        <v>16</v>
      </c>
      <c r="F23" s="44" t="s">
        <v>16</v>
      </c>
    </row>
    <row r="24" s="38" customFormat="true" ht="18.75" spans="1:6">
      <c r="A24" s="43" t="s">
        <v>131</v>
      </c>
      <c r="B24" s="44" t="s">
        <v>16</v>
      </c>
      <c r="C24" s="44" t="s">
        <v>16</v>
      </c>
      <c r="D24" s="43" t="s">
        <v>132</v>
      </c>
      <c r="E24" s="44" t="s">
        <v>133</v>
      </c>
      <c r="F24" s="44" t="s">
        <v>133</v>
      </c>
    </row>
    <row r="25" s="38" customFormat="true" ht="18.75" spans="1:6">
      <c r="A25" s="43" t="s">
        <v>134</v>
      </c>
      <c r="B25" s="44" t="s">
        <v>16</v>
      </c>
      <c r="C25" s="44" t="s">
        <v>16</v>
      </c>
      <c r="D25" s="43" t="s">
        <v>135</v>
      </c>
      <c r="E25" s="44" t="s">
        <v>136</v>
      </c>
      <c r="F25" s="44" t="s">
        <v>136</v>
      </c>
    </row>
    <row r="26" s="38" customFormat="true" ht="18.75" spans="1:6">
      <c r="A26" s="43" t="s">
        <v>137</v>
      </c>
      <c r="B26" s="44" t="s">
        <v>16</v>
      </c>
      <c r="C26" s="44" t="s">
        <v>16</v>
      </c>
      <c r="D26" s="43" t="s">
        <v>138</v>
      </c>
      <c r="E26" s="44" t="s">
        <v>139</v>
      </c>
      <c r="F26" s="44" t="s">
        <v>140</v>
      </c>
    </row>
    <row r="27" s="38" customFormat="true" ht="18.75" spans="1:6">
      <c r="A27" s="43" t="s">
        <v>141</v>
      </c>
      <c r="B27" s="44" t="s">
        <v>109</v>
      </c>
      <c r="C27" s="44" t="s">
        <v>109</v>
      </c>
      <c r="D27" s="43" t="s">
        <v>142</v>
      </c>
      <c r="E27" s="44" t="s">
        <v>143</v>
      </c>
      <c r="F27" s="44" t="s">
        <v>144</v>
      </c>
    </row>
    <row r="28" s="38" customFormat="true" ht="18.75" spans="1:6">
      <c r="A28" s="43" t="s">
        <v>145</v>
      </c>
      <c r="B28" s="44" t="s">
        <v>146</v>
      </c>
      <c r="C28" s="44" t="s">
        <v>147</v>
      </c>
      <c r="D28" s="43" t="s">
        <v>148</v>
      </c>
      <c r="E28" s="44" t="s">
        <v>146</v>
      </c>
      <c r="F28" s="44" t="s">
        <v>147</v>
      </c>
    </row>
    <row r="29" ht="28" customHeight="true" spans="1:1">
      <c r="A29" s="45" t="s">
        <v>34</v>
      </c>
    </row>
  </sheetData>
  <sheetProtection password="C4AB" sheet="1" objects="1"/>
  <mergeCells count="2">
    <mergeCell ref="A1:F1"/>
    <mergeCell ref="A2:B2"/>
  </mergeCells>
  <pageMargins left="0.550694444444444" right="0.393055555555556" top="0.236111111111111" bottom="0.550694444444444" header="0.275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5"/>
  <sheetViews>
    <sheetView zoomScale="90" zoomScaleNormal="90" workbookViewId="0">
      <selection activeCell="B27" sqref="B27"/>
    </sheetView>
  </sheetViews>
  <sheetFormatPr defaultColWidth="9" defaultRowHeight="13.5" outlineLevelCol="1"/>
  <cols>
    <col min="1" max="1" width="60.2416666666667" style="26" customWidth="true"/>
    <col min="2" max="2" width="55.5833333333333" style="26" customWidth="true"/>
    <col min="3" max="16383" width="9" style="26"/>
  </cols>
  <sheetData>
    <row r="1" s="26" customFormat="true" ht="33" customHeight="true" spans="1:2">
      <c r="A1" s="27" t="s">
        <v>149</v>
      </c>
      <c r="B1" s="28"/>
    </row>
    <row r="2" s="26" customFormat="true" ht="15" spans="1:2">
      <c r="A2" s="29" t="str">
        <f>现金日记账!A2</f>
        <v>单位名称:珠海市唐家湾镇那洲六队股份经济合作社</v>
      </c>
      <c r="B2" s="29" t="s">
        <v>150</v>
      </c>
    </row>
    <row r="3" s="26" customFormat="true" ht="18.75" spans="1:2">
      <c r="A3" s="30" t="s">
        <v>151</v>
      </c>
      <c r="B3" s="30" t="s">
        <v>152</v>
      </c>
    </row>
    <row r="4" s="26" customFormat="true" ht="18.75" spans="1:2">
      <c r="A4" s="31" t="s">
        <v>153</v>
      </c>
      <c r="B4" s="32" t="s">
        <v>154</v>
      </c>
    </row>
    <row r="5" s="26" customFormat="true" ht="18.75" spans="1:2">
      <c r="A5" s="33" t="s">
        <v>155</v>
      </c>
      <c r="B5" s="32" t="s">
        <v>156</v>
      </c>
    </row>
    <row r="6" s="26" customFormat="true" ht="18.75" spans="1:2">
      <c r="A6" s="34" t="s">
        <v>157</v>
      </c>
      <c r="B6" s="32" t="s">
        <v>156</v>
      </c>
    </row>
    <row r="7" s="26" customFormat="true" ht="18.75" spans="1:2">
      <c r="A7" s="33" t="s">
        <v>158</v>
      </c>
      <c r="B7" s="32" t="s">
        <v>156</v>
      </c>
    </row>
    <row r="8" s="26" customFormat="true" ht="18.75" spans="1:2">
      <c r="A8" s="34" t="s">
        <v>159</v>
      </c>
      <c r="B8" s="32" t="s">
        <v>156</v>
      </c>
    </row>
    <row r="9" s="26" customFormat="true" ht="18.75" spans="1:2">
      <c r="A9" s="34" t="s">
        <v>160</v>
      </c>
      <c r="B9" s="32" t="s">
        <v>161</v>
      </c>
    </row>
    <row r="10" s="26" customFormat="true" ht="18.75" spans="1:2">
      <c r="A10" s="35" t="s">
        <v>162</v>
      </c>
      <c r="B10" s="32" t="s">
        <v>156</v>
      </c>
    </row>
    <row r="11" s="26" customFormat="true" ht="18.75" spans="1:2">
      <c r="A11" s="31" t="s">
        <v>163</v>
      </c>
      <c r="B11" s="32" t="s">
        <v>164</v>
      </c>
    </row>
    <row r="12" s="26" customFormat="true" ht="18.75" spans="1:2">
      <c r="A12" s="33" t="s">
        <v>165</v>
      </c>
      <c r="B12" s="32" t="s">
        <v>166</v>
      </c>
    </row>
    <row r="13" s="26" customFormat="true" ht="18.75" spans="1:2">
      <c r="A13" s="33" t="s">
        <v>167</v>
      </c>
      <c r="B13" s="32" t="s">
        <v>156</v>
      </c>
    </row>
    <row r="14" s="26" customFormat="true" ht="18.75" spans="1:2">
      <c r="A14" s="34" t="s">
        <v>168</v>
      </c>
      <c r="B14" s="32" t="s">
        <v>156</v>
      </c>
    </row>
    <row r="15" s="26" customFormat="true" ht="18.75" spans="1:2">
      <c r="A15" s="31" t="s">
        <v>169</v>
      </c>
      <c r="B15" s="32" t="s">
        <v>170</v>
      </c>
    </row>
    <row r="16" s="26" customFormat="true" ht="18.75" spans="1:2">
      <c r="A16" s="33" t="s">
        <v>171</v>
      </c>
      <c r="B16" s="32" t="s">
        <v>156</v>
      </c>
    </row>
    <row r="17" s="26" customFormat="true" ht="18.75" spans="1:2">
      <c r="A17" s="31" t="s">
        <v>172</v>
      </c>
      <c r="B17" s="32" t="s">
        <v>170</v>
      </c>
    </row>
    <row r="18" s="26" customFormat="true" ht="18.75" spans="1:2">
      <c r="A18" s="33" t="s">
        <v>173</v>
      </c>
      <c r="B18" s="32" t="s">
        <v>140</v>
      </c>
    </row>
    <row r="19" s="26" customFormat="true" ht="18.75" spans="1:2">
      <c r="A19" s="34" t="s">
        <v>174</v>
      </c>
      <c r="B19" s="32" t="s">
        <v>156</v>
      </c>
    </row>
    <row r="20" s="26" customFormat="true" ht="18.75" spans="1:2">
      <c r="A20" s="31" t="s">
        <v>175</v>
      </c>
      <c r="B20" s="32" t="s">
        <v>176</v>
      </c>
    </row>
    <row r="21" s="26" customFormat="true" ht="18.75" spans="1:2">
      <c r="A21" s="33" t="s">
        <v>177</v>
      </c>
      <c r="B21" s="32" t="s">
        <v>156</v>
      </c>
    </row>
    <row r="22" s="26" customFormat="true" ht="18.75" spans="1:2">
      <c r="A22" s="34" t="s">
        <v>178</v>
      </c>
      <c r="B22" s="32" t="s">
        <v>179</v>
      </c>
    </row>
    <row r="23" s="26" customFormat="true" ht="18.75" spans="1:2">
      <c r="A23" s="34" t="s">
        <v>180</v>
      </c>
      <c r="B23" s="32" t="s">
        <v>16</v>
      </c>
    </row>
    <row r="24" s="26" customFormat="true" ht="18.75" spans="1:2">
      <c r="A24" s="31" t="s">
        <v>181</v>
      </c>
      <c r="B24" s="32" t="s">
        <v>139</v>
      </c>
    </row>
    <row r="25" s="26" customFormat="true" ht="22" customHeight="true" spans="1:2">
      <c r="A25" s="36" t="s">
        <v>34</v>
      </c>
      <c r="B25" s="37" t="s">
        <v>16</v>
      </c>
    </row>
  </sheetData>
  <sheetProtection password="C4AB" sheet="1" objects="1"/>
  <printOptions horizontalCentered="true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workbookViewId="0">
      <selection activeCell="E13" sqref="E13"/>
    </sheetView>
  </sheetViews>
  <sheetFormatPr defaultColWidth="10.5" defaultRowHeight="27" customHeight="true" outlineLevelRow="5"/>
  <cols>
    <col min="1" max="1" width="44.5" style="4" customWidth="true"/>
    <col min="2" max="2" width="37.4083333333333" style="1" customWidth="true"/>
    <col min="3" max="3" width="9.84166666666667" style="5" customWidth="true"/>
    <col min="4" max="4" width="15.375" style="6" customWidth="true"/>
    <col min="5" max="5" width="24.1" style="5" customWidth="true"/>
    <col min="6" max="246" width="10.5" style="1" customWidth="true"/>
    <col min="247" max="248" width="10.5" style="1"/>
    <col min="249" max="16384" width="10.5" style="7"/>
  </cols>
  <sheetData>
    <row r="1" s="1" customFormat="true" ht="49" customHeight="true" spans="1:256">
      <c r="A1" s="8" t="s">
        <v>182</v>
      </c>
      <c r="B1" s="9"/>
      <c r="C1" s="10"/>
      <c r="D1" s="11"/>
      <c r="E1" s="9"/>
      <c r="F1" s="9"/>
      <c r="IO1" s="7"/>
      <c r="IP1" s="7"/>
      <c r="IQ1" s="7"/>
      <c r="IR1" s="7"/>
      <c r="IS1" s="7"/>
      <c r="IT1" s="7"/>
      <c r="IU1" s="7"/>
      <c r="IV1" s="7"/>
    </row>
    <row r="2" s="1" customFormat="true" ht="21" customHeight="true" spans="1:256">
      <c r="A2" s="12" t="s">
        <v>183</v>
      </c>
      <c r="B2" s="13"/>
      <c r="C2" s="14" t="s">
        <v>184</v>
      </c>
      <c r="D2" s="15" t="s">
        <v>185</v>
      </c>
      <c r="E2" s="7"/>
      <c r="F2" s="7"/>
      <c r="IO2" s="7"/>
      <c r="IP2" s="7"/>
      <c r="IQ2" s="7"/>
      <c r="IR2" s="7"/>
      <c r="IS2" s="7"/>
      <c r="IT2" s="7"/>
      <c r="IU2" s="7"/>
      <c r="IV2" s="7"/>
    </row>
    <row r="3" s="1" customFormat="true" ht="21" customHeight="true" spans="1:256">
      <c r="A3" s="12" t="s">
        <v>186</v>
      </c>
      <c r="B3" s="16">
        <v>45657</v>
      </c>
      <c r="C3" s="17"/>
      <c r="D3" s="18" t="s">
        <v>83</v>
      </c>
      <c r="E3" s="12"/>
      <c r="IO3" s="7"/>
      <c r="IP3" s="7"/>
      <c r="IQ3" s="7"/>
      <c r="IR3" s="7"/>
      <c r="IS3" s="7"/>
      <c r="IT3" s="7"/>
      <c r="IU3" s="7"/>
      <c r="IV3" s="7"/>
    </row>
    <row r="4" s="2" customFormat="true" ht="23" customHeight="true" spans="1:256">
      <c r="A4" s="19" t="s">
        <v>187</v>
      </c>
      <c r="B4" s="19" t="s">
        <v>188</v>
      </c>
      <c r="C4" s="19" t="s">
        <v>189</v>
      </c>
      <c r="D4" s="19" t="s">
        <v>190</v>
      </c>
      <c r="E4" s="19" t="s">
        <v>191</v>
      </c>
      <c r="IO4" s="3"/>
      <c r="IP4" s="3"/>
      <c r="IQ4" s="3"/>
      <c r="IR4" s="3"/>
      <c r="IS4" s="3"/>
      <c r="IT4" s="3"/>
      <c r="IU4" s="3"/>
      <c r="IV4" s="3"/>
    </row>
    <row r="5" s="3" customFormat="true" ht="23" customHeight="true" spans="1:5">
      <c r="A5" s="20" t="s">
        <v>81</v>
      </c>
      <c r="B5" s="20"/>
      <c r="C5" s="22"/>
      <c r="D5" s="22"/>
      <c r="E5" s="22"/>
    </row>
    <row r="6" s="3" customFormat="true" ht="23" customHeight="true" spans="1:5">
      <c r="A6" s="23" t="s">
        <v>192</v>
      </c>
      <c r="B6" s="23"/>
      <c r="C6" s="24"/>
      <c r="D6" s="25"/>
      <c r="E6" s="23"/>
    </row>
  </sheetData>
  <sheetProtection password="C4AB" sheet="1" objects="1"/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14"/>
  <sheetViews>
    <sheetView workbookViewId="0">
      <selection activeCell="B9" sqref="B9"/>
    </sheetView>
  </sheetViews>
  <sheetFormatPr defaultColWidth="10.5" defaultRowHeight="27" customHeight="true"/>
  <cols>
    <col min="1" max="1" width="44.5" style="4" customWidth="true"/>
    <col min="2" max="2" width="37.4083333333333" style="1" customWidth="true"/>
    <col min="3" max="3" width="9.84166666666667" style="5" customWidth="true"/>
    <col min="4" max="4" width="18.75" style="6" customWidth="true"/>
    <col min="5" max="5" width="19.7416666666667" style="5" customWidth="true"/>
    <col min="6" max="246" width="10.5" style="1" customWidth="true"/>
    <col min="247" max="248" width="10.5" style="1"/>
    <col min="249" max="16384" width="10.5" style="7"/>
  </cols>
  <sheetData>
    <row r="1" s="1" customFormat="true" ht="49" customHeight="true" spans="1:256">
      <c r="A1" s="8" t="s">
        <v>193</v>
      </c>
      <c r="B1" s="9"/>
      <c r="C1" s="10"/>
      <c r="D1" s="11"/>
      <c r="E1" s="9"/>
      <c r="F1" s="9"/>
      <c r="IO1" s="7"/>
      <c r="IP1" s="7"/>
      <c r="IQ1" s="7"/>
      <c r="IR1" s="7"/>
      <c r="IS1" s="7"/>
      <c r="IT1" s="7"/>
      <c r="IU1" s="7"/>
      <c r="IV1" s="7"/>
    </row>
    <row r="2" s="1" customFormat="true" ht="21" customHeight="true" spans="1:256">
      <c r="A2" s="12" t="s">
        <v>183</v>
      </c>
      <c r="B2" s="13"/>
      <c r="C2" s="14" t="s">
        <v>184</v>
      </c>
      <c r="D2" s="15" t="s">
        <v>185</v>
      </c>
      <c r="E2" s="7"/>
      <c r="F2" s="7"/>
      <c r="IO2" s="7"/>
      <c r="IP2" s="7"/>
      <c r="IQ2" s="7"/>
      <c r="IR2" s="7"/>
      <c r="IS2" s="7"/>
      <c r="IT2" s="7"/>
      <c r="IU2" s="7"/>
      <c r="IV2" s="7"/>
    </row>
    <row r="3" s="1" customFormat="true" ht="21" customHeight="true" spans="1:256">
      <c r="A3" s="12" t="s">
        <v>186</v>
      </c>
      <c r="B3" s="16">
        <v>45657</v>
      </c>
      <c r="C3" s="17"/>
      <c r="D3" s="18" t="s">
        <v>83</v>
      </c>
      <c r="E3" s="12"/>
      <c r="IO3" s="7"/>
      <c r="IP3" s="7"/>
      <c r="IQ3" s="7"/>
      <c r="IR3" s="7"/>
      <c r="IS3" s="7"/>
      <c r="IT3" s="7"/>
      <c r="IU3" s="7"/>
      <c r="IV3" s="7"/>
    </row>
    <row r="4" s="2" customFormat="true" ht="23" customHeight="true" spans="1:256">
      <c r="A4" s="19" t="s">
        <v>187</v>
      </c>
      <c r="B4" s="19" t="s">
        <v>188</v>
      </c>
      <c r="C4" s="19" t="s">
        <v>189</v>
      </c>
      <c r="D4" s="19" t="s">
        <v>190</v>
      </c>
      <c r="E4" s="19" t="s">
        <v>194</v>
      </c>
      <c r="IO4" s="3"/>
      <c r="IP4" s="3"/>
      <c r="IQ4" s="3"/>
      <c r="IR4" s="3"/>
      <c r="IS4" s="3"/>
      <c r="IT4" s="3"/>
      <c r="IU4" s="3"/>
      <c r="IV4" s="3"/>
    </row>
    <row r="5" s="3" customFormat="true" ht="37.5" spans="1:5">
      <c r="A5" s="20" t="s">
        <v>195</v>
      </c>
      <c r="B5" s="20" t="s">
        <v>196</v>
      </c>
      <c r="C5" s="20"/>
      <c r="D5" s="21" t="s">
        <v>197</v>
      </c>
      <c r="E5" s="22">
        <v>87510</v>
      </c>
    </row>
    <row r="6" s="3" customFormat="true" ht="23" customHeight="true" spans="1:5">
      <c r="A6" s="20" t="s">
        <v>198</v>
      </c>
      <c r="B6" s="20" t="s">
        <v>199</v>
      </c>
      <c r="C6" s="20"/>
      <c r="D6" s="21" t="s">
        <v>197</v>
      </c>
      <c r="E6" s="22">
        <v>2000</v>
      </c>
    </row>
    <row r="7" s="3" customFormat="true" ht="23" customHeight="true" spans="1:5">
      <c r="A7" s="20" t="s">
        <v>200</v>
      </c>
      <c r="B7" s="20" t="s">
        <v>201</v>
      </c>
      <c r="C7" s="20"/>
      <c r="D7" s="21"/>
      <c r="E7" s="22">
        <v>3416</v>
      </c>
    </row>
    <row r="8" s="3" customFormat="true" ht="40" customHeight="true" spans="1:5">
      <c r="A8" s="20" t="s">
        <v>202</v>
      </c>
      <c r="B8" s="20" t="s">
        <v>203</v>
      </c>
      <c r="C8" s="20"/>
      <c r="D8" s="21">
        <v>44896</v>
      </c>
      <c r="E8" s="22">
        <v>10000</v>
      </c>
    </row>
    <row r="9" s="3" customFormat="true" ht="48" customHeight="true" spans="1:5">
      <c r="A9" s="20" t="s">
        <v>204</v>
      </c>
      <c r="B9" s="20" t="s">
        <v>205</v>
      </c>
      <c r="C9" s="20"/>
      <c r="D9" s="21">
        <v>43466</v>
      </c>
      <c r="E9" s="22">
        <v>214081</v>
      </c>
    </row>
    <row r="10" s="3" customFormat="true" ht="37.5" spans="1:5">
      <c r="A10" s="20" t="s">
        <v>206</v>
      </c>
      <c r="B10" s="20" t="s">
        <v>207</v>
      </c>
      <c r="C10" s="20"/>
      <c r="D10" s="21">
        <v>44440</v>
      </c>
      <c r="E10" s="22">
        <v>15685</v>
      </c>
    </row>
    <row r="11" s="3" customFormat="true" ht="37.5" spans="1:5">
      <c r="A11" s="20" t="s">
        <v>208</v>
      </c>
      <c r="B11" s="20" t="s">
        <v>209</v>
      </c>
      <c r="C11" s="20"/>
      <c r="D11" s="21">
        <v>43952</v>
      </c>
      <c r="E11" s="22">
        <v>4751.04</v>
      </c>
    </row>
    <row r="12" s="3" customFormat="true" ht="45" customHeight="true" spans="1:5">
      <c r="A12" s="20" t="s">
        <v>210</v>
      </c>
      <c r="B12" s="20" t="s">
        <v>211</v>
      </c>
      <c r="C12" s="20"/>
      <c r="D12" s="21">
        <v>44440</v>
      </c>
      <c r="E12" s="22">
        <v>16000</v>
      </c>
    </row>
    <row r="13" s="3" customFormat="true" ht="23" customHeight="true" spans="1:5">
      <c r="A13" s="20"/>
      <c r="B13" s="20" t="s">
        <v>212</v>
      </c>
      <c r="C13" s="22"/>
      <c r="D13" s="22"/>
      <c r="E13" s="22">
        <f>SUM(E5:E12)</f>
        <v>353443.04</v>
      </c>
    </row>
    <row r="14" s="3" customFormat="true" ht="23" customHeight="true" spans="1:5">
      <c r="A14" s="23" t="s">
        <v>192</v>
      </c>
      <c r="B14" s="23"/>
      <c r="C14" s="24"/>
      <c r="D14" s="25"/>
      <c r="E14" s="23"/>
    </row>
  </sheetData>
  <sheetProtection password="C4AB" sheet="1" objects="1"/>
  <mergeCells count="1">
    <mergeCell ref="A1:F1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user</cp:lastModifiedBy>
  <dcterms:created xsi:type="dcterms:W3CDTF">2024-06-07T21:38:00Z</dcterms:created>
  <dcterms:modified xsi:type="dcterms:W3CDTF">2025-05-13T15:36:51Z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8A619740E3D6459CA04D2F8578A5D7F8</vt:lpwstr>
  </property>
  <property fmtid="{D5CDD505-2E9C-101B-9397-08002B2CF9AE}" pid="3" name="KSOProductBuildVer">
    <vt:lpwstr>2052-11.8.2.10505</vt:lpwstr>
  </property>
</Properties>
</file>