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<sst xmlns="http://schemas.openxmlformats.org/spreadsheetml/2006/main" count="58" uniqueCount="42">
  <si>
    <t>附件</t>
  </si>
  <si>
    <t>珠海市唐家湾镇公开招聘9名合同制职员
拟录用人员名单</t>
  </si>
  <si>
    <t>序号</t>
  </si>
  <si>
    <t>应聘职位</t>
  </si>
  <si>
    <t>姓名</t>
  </si>
  <si>
    <t>身份证号码</t>
  </si>
  <si>
    <t>性别</t>
  </si>
  <si>
    <t>笔试/体测成绩</t>
  </si>
  <si>
    <t>面试成绩</t>
  </si>
  <si>
    <t>综合成绩</t>
  </si>
  <si>
    <t>是否录用</t>
  </si>
  <si>
    <t>备注</t>
  </si>
  <si>
    <r>
      <rPr>
        <b/>
        <sz val="12"/>
        <color rgb="FF000000"/>
        <rFont val="Times New Roman"/>
        <charset val="0"/>
      </rPr>
      <t xml:space="preserve">01
</t>
    </r>
    <r>
      <rPr>
        <b/>
        <sz val="12"/>
        <color rgb="FF000000"/>
        <rFont val="宋体"/>
        <charset val="0"/>
      </rPr>
      <t>社区工作者</t>
    </r>
  </si>
  <si>
    <t>陈文岳</t>
  </si>
  <si>
    <t>44098219******4076</t>
  </si>
  <si>
    <t>男</t>
  </si>
  <si>
    <t>是</t>
  </si>
  <si>
    <t>欧敏仪</t>
  </si>
  <si>
    <t>44040219******920X</t>
  </si>
  <si>
    <t>女</t>
  </si>
  <si>
    <r>
      <rPr>
        <b/>
        <sz val="12"/>
        <color rgb="FF000000"/>
        <rFont val="Times New Roman"/>
        <charset val="0"/>
      </rPr>
      <t xml:space="preserve">02
</t>
    </r>
    <r>
      <rPr>
        <b/>
        <sz val="12"/>
        <color rgb="FF000000"/>
        <rFont val="宋体"/>
        <charset val="0"/>
      </rPr>
      <t>社区工作者</t>
    </r>
  </si>
  <si>
    <t>陈洁琳</t>
  </si>
  <si>
    <t>44040220******9004</t>
  </si>
  <si>
    <t>颜子豪</t>
  </si>
  <si>
    <t>44068119******0612</t>
  </si>
  <si>
    <r>
      <rPr>
        <b/>
        <sz val="12"/>
        <color rgb="FF000000"/>
        <rFont val="Times New Roman"/>
        <charset val="0"/>
      </rPr>
      <t xml:space="preserve">03
</t>
    </r>
    <r>
      <rPr>
        <b/>
        <sz val="12"/>
        <color rgb="FF000000"/>
        <rFont val="宋体"/>
        <charset val="0"/>
      </rPr>
      <t>社区工作者</t>
    </r>
  </si>
  <si>
    <t>蔡泽华</t>
  </si>
  <si>
    <t>44058219******6715</t>
  </si>
  <si>
    <t>否</t>
  </si>
  <si>
    <t>自愿放弃</t>
  </si>
  <si>
    <t>袁维维</t>
  </si>
  <si>
    <t>44078119******4725</t>
  </si>
  <si>
    <t>刘惟栗</t>
  </si>
  <si>
    <t>36242619******8413</t>
  </si>
  <si>
    <t>递补</t>
  </si>
  <si>
    <t>04
护林员</t>
  </si>
  <si>
    <t>蔡秋林</t>
  </si>
  <si>
    <t>36073320******8312</t>
  </si>
  <si>
    <t>赵永宏</t>
  </si>
  <si>
    <t>51370119******5315</t>
  </si>
  <si>
    <t>罗李进</t>
  </si>
  <si>
    <t>44088119******0458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</si>
</sst>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color rgb="FF000000"/>
      <name val="Times New Roman"/>
      <charset val="0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b/>
      <sz val="12"/>
      <color indexed="8"/>
      <name val="Times New Roman"/>
      <charset val="0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Calibri"/>
      <charset val="0"/>
    </font>
    <font>
      <b/>
      <sz val="12"/>
      <color rgb="FF000000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0" borderId="0" applyFill="0" applyProtection="0"/>
  </cellStyleXfs>
  <cellXfs count="2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8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T\Desktop\&#21776;&#23478;&#28286;-&#38754;&#35797;&#25104;&#32489;&#32479;&#35745;&#34920;-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01、02"/>
      <sheetName val="03"/>
      <sheetName val="04"/>
    </sheetNames>
    <sheetDataSet>
      <sheetData sheetId="0" refreshError="1">
        <row r="4">
          <cell r="C4" t="str">
            <v>陈文岳</v>
          </cell>
          <cell r="D4">
            <v>89</v>
          </cell>
          <cell r="E4">
            <v>82</v>
          </cell>
          <cell r="F4">
            <v>81</v>
          </cell>
          <cell r="G4">
            <v>70</v>
          </cell>
          <cell r="H4">
            <v>82</v>
          </cell>
          <cell r="I4">
            <v>80.5</v>
          </cell>
          <cell r="J4">
            <v>81.6666666666667</v>
          </cell>
          <cell r="K4">
            <v>81.2</v>
          </cell>
        </row>
        <row r="5">
          <cell r="C5" t="str">
            <v>欧敏仪</v>
          </cell>
          <cell r="D5">
            <v>85</v>
          </cell>
          <cell r="E5">
            <v>80</v>
          </cell>
          <cell r="F5">
            <v>78</v>
          </cell>
          <cell r="G5">
            <v>79</v>
          </cell>
          <cell r="H5">
            <v>81</v>
          </cell>
          <cell r="I5">
            <v>81</v>
          </cell>
          <cell r="J5">
            <v>80</v>
          </cell>
          <cell r="K5">
            <v>80.4</v>
          </cell>
        </row>
        <row r="6">
          <cell r="C6" t="str">
            <v>梁芷维</v>
          </cell>
          <cell r="D6">
            <v>78</v>
          </cell>
          <cell r="E6">
            <v>77</v>
          </cell>
          <cell r="F6">
            <v>81</v>
          </cell>
          <cell r="G6">
            <v>82</v>
          </cell>
          <cell r="H6">
            <v>76</v>
          </cell>
          <cell r="I6">
            <v>82.5</v>
          </cell>
          <cell r="J6">
            <v>78.6666666666667</v>
          </cell>
          <cell r="K6">
            <v>80.2</v>
          </cell>
        </row>
        <row r="7">
          <cell r="C7" t="str">
            <v>韦望</v>
          </cell>
          <cell r="D7">
            <v>76</v>
          </cell>
          <cell r="E7">
            <v>77</v>
          </cell>
          <cell r="F7">
            <v>79</v>
          </cell>
          <cell r="G7">
            <v>80</v>
          </cell>
          <cell r="H7">
            <v>70</v>
          </cell>
          <cell r="I7">
            <v>80.5</v>
          </cell>
          <cell r="J7">
            <v>77.3333333333333</v>
          </cell>
          <cell r="K7">
            <v>78.6</v>
          </cell>
        </row>
        <row r="8">
          <cell r="C8" t="str">
            <v>林楚欣</v>
          </cell>
          <cell r="D8">
            <v>71</v>
          </cell>
          <cell r="E8">
            <v>73</v>
          </cell>
          <cell r="F8">
            <v>70</v>
          </cell>
          <cell r="G8">
            <v>69</v>
          </cell>
          <cell r="H8">
            <v>65</v>
          </cell>
          <cell r="I8">
            <v>82.5</v>
          </cell>
          <cell r="J8">
            <v>70</v>
          </cell>
          <cell r="K8">
            <v>75</v>
          </cell>
        </row>
        <row r="9">
          <cell r="C9" t="str">
            <v>吴玮仪</v>
          </cell>
        </row>
        <row r="9">
          <cell r="I9">
            <v>80</v>
          </cell>
        </row>
        <row r="10">
          <cell r="C10" t="str">
            <v>陈洁琳</v>
          </cell>
          <cell r="D10">
            <v>80</v>
          </cell>
          <cell r="E10">
            <v>85</v>
          </cell>
          <cell r="F10">
            <v>88</v>
          </cell>
          <cell r="G10">
            <v>81</v>
          </cell>
          <cell r="H10">
            <v>83</v>
          </cell>
          <cell r="I10">
            <v>82.5</v>
          </cell>
          <cell r="J10">
            <v>83</v>
          </cell>
          <cell r="K10">
            <v>82.8</v>
          </cell>
        </row>
        <row r="11">
          <cell r="C11" t="str">
            <v>颜子豪</v>
          </cell>
          <cell r="D11">
            <v>78</v>
          </cell>
          <cell r="E11">
            <v>79</v>
          </cell>
          <cell r="F11">
            <v>81</v>
          </cell>
          <cell r="G11">
            <v>77</v>
          </cell>
          <cell r="H11">
            <v>75</v>
          </cell>
          <cell r="I11">
            <v>80.5</v>
          </cell>
          <cell r="J11">
            <v>78</v>
          </cell>
          <cell r="K11">
            <v>79</v>
          </cell>
        </row>
        <row r="12">
          <cell r="C12" t="str">
            <v>贾梦瑶</v>
          </cell>
          <cell r="D12">
            <v>76</v>
          </cell>
          <cell r="E12">
            <v>79</v>
          </cell>
          <cell r="F12">
            <v>75</v>
          </cell>
          <cell r="G12">
            <v>76</v>
          </cell>
          <cell r="H12">
            <v>70</v>
          </cell>
          <cell r="I12">
            <v>81</v>
          </cell>
          <cell r="J12">
            <v>75.6666666666667</v>
          </cell>
          <cell r="K12">
            <v>77.8</v>
          </cell>
        </row>
        <row r="13">
          <cell r="C13" t="str">
            <v>张桃仙</v>
          </cell>
          <cell r="D13">
            <v>71</v>
          </cell>
          <cell r="E13">
            <v>75</v>
          </cell>
          <cell r="F13">
            <v>65</v>
          </cell>
          <cell r="G13">
            <v>70</v>
          </cell>
          <cell r="H13">
            <v>69</v>
          </cell>
          <cell r="I13">
            <v>89</v>
          </cell>
          <cell r="J13">
            <v>70</v>
          </cell>
          <cell r="K13">
            <v>77.6</v>
          </cell>
        </row>
        <row r="14">
          <cell r="C14" t="str">
            <v>梁敏敏</v>
          </cell>
          <cell r="D14">
            <v>67</v>
          </cell>
          <cell r="E14">
            <v>72</v>
          </cell>
          <cell r="F14">
            <v>75</v>
          </cell>
          <cell r="G14">
            <v>73</v>
          </cell>
          <cell r="H14">
            <v>69</v>
          </cell>
          <cell r="I14">
            <v>81.5</v>
          </cell>
          <cell r="J14">
            <v>71.3333333333333</v>
          </cell>
          <cell r="K14">
            <v>75.4</v>
          </cell>
        </row>
        <row r="15">
          <cell r="C15" t="str">
            <v>黄润森</v>
          </cell>
          <cell r="D15">
            <v>76</v>
          </cell>
          <cell r="E15">
            <v>71</v>
          </cell>
          <cell r="F15">
            <v>72</v>
          </cell>
          <cell r="G15">
            <v>61</v>
          </cell>
          <cell r="H15">
            <v>67</v>
          </cell>
          <cell r="I15">
            <v>80</v>
          </cell>
          <cell r="J15">
            <v>70</v>
          </cell>
          <cell r="K15">
            <v>74</v>
          </cell>
        </row>
        <row r="16">
          <cell r="C16" t="str">
            <v>蔡泽华</v>
          </cell>
          <cell r="D16">
            <v>70</v>
          </cell>
          <cell r="E16">
            <v>73</v>
          </cell>
          <cell r="F16">
            <v>74</v>
          </cell>
          <cell r="G16">
            <v>77</v>
          </cell>
          <cell r="H16">
            <v>75</v>
          </cell>
          <cell r="I16">
            <v>80</v>
          </cell>
          <cell r="J16">
            <v>74</v>
          </cell>
          <cell r="K16">
            <v>76.4</v>
          </cell>
        </row>
        <row r="17">
          <cell r="C17" t="str">
            <v>袁维维</v>
          </cell>
          <cell r="D17">
            <v>71</v>
          </cell>
          <cell r="E17">
            <v>74</v>
          </cell>
          <cell r="F17">
            <v>71</v>
          </cell>
          <cell r="G17">
            <v>68</v>
          </cell>
          <cell r="H17">
            <v>71</v>
          </cell>
          <cell r="I17">
            <v>82.5</v>
          </cell>
          <cell r="J17">
            <v>71</v>
          </cell>
          <cell r="K17">
            <v>75.6</v>
          </cell>
        </row>
        <row r="18">
          <cell r="C18" t="str">
            <v>刘惟栗</v>
          </cell>
          <cell r="D18">
            <v>68</v>
          </cell>
          <cell r="E18">
            <v>70</v>
          </cell>
          <cell r="F18">
            <v>69</v>
          </cell>
          <cell r="G18">
            <v>71</v>
          </cell>
          <cell r="H18">
            <v>66</v>
          </cell>
          <cell r="I18">
            <v>78.5</v>
          </cell>
          <cell r="J18">
            <v>69</v>
          </cell>
          <cell r="K18">
            <v>72.8</v>
          </cell>
        </row>
        <row r="19">
          <cell r="C19" t="str">
            <v>邹则霞</v>
          </cell>
          <cell r="D19">
            <v>68</v>
          </cell>
          <cell r="E19">
            <v>65</v>
          </cell>
          <cell r="F19">
            <v>64</v>
          </cell>
          <cell r="G19">
            <v>62</v>
          </cell>
          <cell r="H19">
            <v>63</v>
          </cell>
          <cell r="I19">
            <v>84.5</v>
          </cell>
          <cell r="J19">
            <v>64</v>
          </cell>
          <cell r="K19">
            <v>72.2</v>
          </cell>
        </row>
        <row r="20">
          <cell r="C20" t="str">
            <v>张颖贤</v>
          </cell>
          <cell r="D20">
            <v>58</v>
          </cell>
          <cell r="E20">
            <v>58</v>
          </cell>
          <cell r="F20">
            <v>58</v>
          </cell>
          <cell r="G20">
            <v>60</v>
          </cell>
          <cell r="H20">
            <v>56</v>
          </cell>
          <cell r="I20">
            <v>83</v>
          </cell>
          <cell r="J20">
            <v>58</v>
          </cell>
          <cell r="K20">
            <v>68</v>
          </cell>
        </row>
        <row r="21">
          <cell r="C21" t="str">
            <v>彭嘉琪</v>
          </cell>
          <cell r="D21">
            <v>56</v>
          </cell>
          <cell r="E21">
            <v>60</v>
          </cell>
          <cell r="F21">
            <v>58</v>
          </cell>
          <cell r="G21">
            <v>58</v>
          </cell>
          <cell r="H21">
            <v>58</v>
          </cell>
          <cell r="I21">
            <v>80.5</v>
          </cell>
          <cell r="J21">
            <v>58</v>
          </cell>
          <cell r="K21">
            <v>67</v>
          </cell>
        </row>
        <row r="22">
          <cell r="C22" t="str">
            <v>蔡秋林</v>
          </cell>
          <cell r="D22">
            <v>79</v>
          </cell>
          <cell r="E22">
            <v>79</v>
          </cell>
          <cell r="F22">
            <v>85</v>
          </cell>
          <cell r="G22">
            <v>79</v>
          </cell>
          <cell r="H22">
            <v>78</v>
          </cell>
          <cell r="I22">
            <v>70</v>
          </cell>
          <cell r="J22">
            <v>79</v>
          </cell>
          <cell r="K22">
            <v>74.5</v>
          </cell>
        </row>
        <row r="23">
          <cell r="C23" t="str">
            <v>赵永宏</v>
          </cell>
          <cell r="D23">
            <v>78</v>
          </cell>
          <cell r="E23">
            <v>87</v>
          </cell>
          <cell r="F23">
            <v>81</v>
          </cell>
          <cell r="G23">
            <v>77</v>
          </cell>
          <cell r="H23">
            <v>75</v>
          </cell>
          <cell r="I23">
            <v>70</v>
          </cell>
          <cell r="J23">
            <v>78.6666666666667</v>
          </cell>
          <cell r="K23">
            <v>74.3333333333333</v>
          </cell>
        </row>
        <row r="24">
          <cell r="C24" t="str">
            <v>罗李进</v>
          </cell>
          <cell r="D24">
            <v>90</v>
          </cell>
          <cell r="E24">
            <v>87</v>
          </cell>
          <cell r="F24">
            <v>88</v>
          </cell>
          <cell r="G24">
            <v>89</v>
          </cell>
          <cell r="H24">
            <v>86</v>
          </cell>
          <cell r="I24">
            <v>60</v>
          </cell>
          <cell r="J24">
            <v>88</v>
          </cell>
          <cell r="K24">
            <v>74</v>
          </cell>
        </row>
        <row r="25">
          <cell r="C25" t="str">
            <v>黄正渠</v>
          </cell>
          <cell r="D25">
            <v>66</v>
          </cell>
          <cell r="E25">
            <v>72</v>
          </cell>
          <cell r="F25">
            <v>78</v>
          </cell>
          <cell r="G25">
            <v>61</v>
          </cell>
          <cell r="H25">
            <v>65</v>
          </cell>
          <cell r="I25">
            <v>80</v>
          </cell>
          <cell r="J25">
            <v>67.6666666666667</v>
          </cell>
          <cell r="K25">
            <v>73.8333333333333</v>
          </cell>
        </row>
        <row r="26">
          <cell r="C26" t="str">
            <v>黄奕彭</v>
          </cell>
          <cell r="D26">
            <v>75</v>
          </cell>
          <cell r="E26">
            <v>66</v>
          </cell>
          <cell r="F26">
            <v>82</v>
          </cell>
          <cell r="G26">
            <v>79</v>
          </cell>
          <cell r="H26">
            <v>78</v>
          </cell>
          <cell r="I26">
            <v>70</v>
          </cell>
          <cell r="J26">
            <v>77.3333333333333</v>
          </cell>
          <cell r="K26">
            <v>73.6666666666667</v>
          </cell>
        </row>
        <row r="27">
          <cell r="C27" t="str">
            <v>黄伟龙</v>
          </cell>
          <cell r="D27">
            <v>90</v>
          </cell>
          <cell r="E27">
            <v>83</v>
          </cell>
          <cell r="F27">
            <v>89</v>
          </cell>
          <cell r="G27">
            <v>88</v>
          </cell>
          <cell r="H27">
            <v>84</v>
          </cell>
          <cell r="I27">
            <v>60</v>
          </cell>
          <cell r="J27">
            <v>87</v>
          </cell>
          <cell r="K27">
            <v>73.5</v>
          </cell>
        </row>
        <row r="28">
          <cell r="C28" t="str">
            <v>谢志恒</v>
          </cell>
          <cell r="D28">
            <v>79</v>
          </cell>
          <cell r="E28">
            <v>69</v>
          </cell>
          <cell r="F28">
            <v>72</v>
          </cell>
          <cell r="G28">
            <v>78</v>
          </cell>
          <cell r="H28">
            <v>73</v>
          </cell>
          <cell r="I28">
            <v>70</v>
          </cell>
          <cell r="J28">
            <v>74.3333333333333</v>
          </cell>
          <cell r="K28">
            <v>72.1666666666667</v>
          </cell>
        </row>
        <row r="29">
          <cell r="C29" t="str">
            <v>姚少君</v>
          </cell>
          <cell r="D29">
            <v>80</v>
          </cell>
          <cell r="E29">
            <v>83</v>
          </cell>
          <cell r="F29">
            <v>85</v>
          </cell>
          <cell r="G29">
            <v>86</v>
          </cell>
          <cell r="H29">
            <v>82</v>
          </cell>
          <cell r="I29">
            <v>60</v>
          </cell>
          <cell r="J29">
            <v>83.3333333333333</v>
          </cell>
          <cell r="K29">
            <v>71.6666666666667</v>
          </cell>
        </row>
        <row r="30">
          <cell r="C30" t="str">
            <v>许特</v>
          </cell>
          <cell r="D30">
            <v>60</v>
          </cell>
          <cell r="E30">
            <v>69</v>
          </cell>
          <cell r="F30">
            <v>70</v>
          </cell>
          <cell r="G30">
            <v>70</v>
          </cell>
          <cell r="H30">
            <v>67</v>
          </cell>
          <cell r="I30">
            <v>70</v>
          </cell>
          <cell r="J30">
            <v>68.6666666666667</v>
          </cell>
          <cell r="K30">
            <v>69.3333333333333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pane ySplit="4" topLeftCell="A5" activePane="bottomLeft" state="frozen"/>
      <selection/>
      <selection pane="bottomLeft" activeCell="N10" sqref="N10"/>
    </sheetView>
  </sheetViews>
  <sheetFormatPr defaultColWidth="9" defaultRowHeight="14.25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6" width="15" style="1" customWidth="1"/>
    <col min="7" max="8" width="10.375" style="1" customWidth="1"/>
    <col min="9" max="9" width="13.625" style="1" customWidth="1"/>
    <col min="10" max="10" width="12" style="1" customWidth="1"/>
    <col min="11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0">
      <c r="A5" s="5">
        <v>1</v>
      </c>
      <c r="B5" s="7" t="s">
        <v>12</v>
      </c>
      <c r="C5" s="8" t="s">
        <v>13</v>
      </c>
      <c r="D5" s="9" t="s">
        <v>14</v>
      </c>
      <c r="E5" s="8" t="s">
        <v>15</v>
      </c>
      <c r="F5" s="10">
        <v>80.5</v>
      </c>
      <c r="G5" s="11">
        <v>81.6666666666667</v>
      </c>
      <c r="H5" s="12">
        <v>81.2</v>
      </c>
      <c r="I5" s="17" t="s">
        <v>16</v>
      </c>
      <c r="J5" s="18"/>
    </row>
    <row r="6" s="1" customFormat="1" ht="40" customHeight="1" spans="1:10">
      <c r="A6" s="5">
        <v>2</v>
      </c>
      <c r="B6" s="13"/>
      <c r="C6" s="8" t="s">
        <v>17</v>
      </c>
      <c r="D6" s="9" t="s">
        <v>18</v>
      </c>
      <c r="E6" s="8" t="s">
        <v>19</v>
      </c>
      <c r="F6" s="10">
        <v>81</v>
      </c>
      <c r="G6" s="11">
        <v>80</v>
      </c>
      <c r="H6" s="12">
        <v>80.4</v>
      </c>
      <c r="I6" s="17" t="s">
        <v>16</v>
      </c>
      <c r="J6" s="18"/>
    </row>
    <row r="7" s="1" customFormat="1" ht="40" customHeight="1" spans="1:10">
      <c r="A7" s="5">
        <v>3</v>
      </c>
      <c r="B7" s="7" t="s">
        <v>20</v>
      </c>
      <c r="C7" s="8" t="s">
        <v>21</v>
      </c>
      <c r="D7" s="9" t="s">
        <v>22</v>
      </c>
      <c r="E7" s="8" t="s">
        <v>19</v>
      </c>
      <c r="F7" s="10">
        <v>82.5</v>
      </c>
      <c r="G7" s="11">
        <v>83</v>
      </c>
      <c r="H7" s="12">
        <v>82.8</v>
      </c>
      <c r="I7" s="17" t="s">
        <v>16</v>
      </c>
      <c r="J7" s="18"/>
    </row>
    <row r="8" s="1" customFormat="1" ht="40" customHeight="1" spans="1:10">
      <c r="A8" s="5">
        <v>4</v>
      </c>
      <c r="B8" s="13"/>
      <c r="C8" s="8" t="s">
        <v>23</v>
      </c>
      <c r="D8" s="9" t="s">
        <v>24</v>
      </c>
      <c r="E8" s="8" t="s">
        <v>15</v>
      </c>
      <c r="F8" s="10">
        <v>80.5</v>
      </c>
      <c r="G8" s="11">
        <v>78</v>
      </c>
      <c r="H8" s="12">
        <v>79</v>
      </c>
      <c r="I8" s="17" t="s">
        <v>16</v>
      </c>
      <c r="J8" s="18"/>
    </row>
    <row r="9" s="1" customFormat="1" ht="40" customHeight="1" spans="1:10">
      <c r="A9" s="5">
        <v>5</v>
      </c>
      <c r="B9" s="7" t="s">
        <v>25</v>
      </c>
      <c r="C9" s="8" t="s">
        <v>26</v>
      </c>
      <c r="D9" s="9" t="s">
        <v>27</v>
      </c>
      <c r="E9" s="8" t="s">
        <v>15</v>
      </c>
      <c r="F9" s="10">
        <v>80</v>
      </c>
      <c r="G9" s="11">
        <v>74</v>
      </c>
      <c r="H9" s="12">
        <v>76.4</v>
      </c>
      <c r="I9" s="19" t="s">
        <v>28</v>
      </c>
      <c r="J9" s="18" t="s">
        <v>29</v>
      </c>
    </row>
    <row r="10" s="1" customFormat="1" ht="40" customHeight="1" spans="1:10">
      <c r="A10" s="5">
        <v>6</v>
      </c>
      <c r="B10" s="14"/>
      <c r="C10" s="8" t="s">
        <v>30</v>
      </c>
      <c r="D10" s="9" t="s">
        <v>31</v>
      </c>
      <c r="E10" s="8" t="s">
        <v>19</v>
      </c>
      <c r="F10" s="10">
        <v>82.5</v>
      </c>
      <c r="G10" s="11">
        <v>71</v>
      </c>
      <c r="H10" s="12">
        <v>75.6</v>
      </c>
      <c r="I10" s="17" t="s">
        <v>16</v>
      </c>
      <c r="J10" s="18"/>
    </row>
    <row r="11" s="1" customFormat="1" ht="40" customHeight="1" spans="1:10">
      <c r="A11" s="5">
        <v>7</v>
      </c>
      <c r="B11" s="13"/>
      <c r="C11" s="8" t="s">
        <v>32</v>
      </c>
      <c r="D11" s="9" t="s">
        <v>33</v>
      </c>
      <c r="E11" s="8" t="s">
        <v>15</v>
      </c>
      <c r="F11" s="10">
        <v>78.5</v>
      </c>
      <c r="G11" s="11">
        <f>VLOOKUP(C11,[1]总表!$C$4:$J$30,8,FALSE)</f>
        <v>69</v>
      </c>
      <c r="H11" s="12">
        <f>VLOOKUP(C11,[1]总表!$C$4:$K$30,9,FALSE)</f>
        <v>72.8</v>
      </c>
      <c r="I11" s="17" t="s">
        <v>16</v>
      </c>
      <c r="J11" s="18" t="s">
        <v>34</v>
      </c>
    </row>
    <row r="12" s="1" customFormat="1" ht="40" customHeight="1" spans="1:10">
      <c r="A12" s="5">
        <v>8</v>
      </c>
      <c r="B12" s="7" t="s">
        <v>35</v>
      </c>
      <c r="C12" s="8" t="s">
        <v>36</v>
      </c>
      <c r="D12" s="9" t="s">
        <v>37</v>
      </c>
      <c r="E12" s="8" t="s">
        <v>15</v>
      </c>
      <c r="F12" s="10">
        <v>70</v>
      </c>
      <c r="G12" s="11">
        <v>79</v>
      </c>
      <c r="H12" s="12">
        <v>74.5</v>
      </c>
      <c r="I12" s="17" t="s">
        <v>16</v>
      </c>
      <c r="J12" s="18"/>
    </row>
    <row r="13" s="1" customFormat="1" ht="40" customHeight="1" spans="1:10">
      <c r="A13" s="5">
        <v>9</v>
      </c>
      <c r="B13" s="15"/>
      <c r="C13" s="8" t="s">
        <v>38</v>
      </c>
      <c r="D13" s="9" t="s">
        <v>39</v>
      </c>
      <c r="E13" s="8" t="s">
        <v>15</v>
      </c>
      <c r="F13" s="10">
        <v>70</v>
      </c>
      <c r="G13" s="11">
        <v>78.6666666666667</v>
      </c>
      <c r="H13" s="12">
        <v>74.3333333333333</v>
      </c>
      <c r="I13" s="17" t="s">
        <v>16</v>
      </c>
      <c r="J13" s="18"/>
    </row>
    <row r="14" s="1" customFormat="1" ht="40" customHeight="1" spans="1:10">
      <c r="A14" s="5">
        <v>10</v>
      </c>
      <c r="B14" s="16"/>
      <c r="C14" s="8" t="s">
        <v>40</v>
      </c>
      <c r="D14" s="9" t="s">
        <v>41</v>
      </c>
      <c r="E14" s="8" t="s">
        <v>15</v>
      </c>
      <c r="F14" s="10">
        <v>60</v>
      </c>
      <c r="G14" s="11">
        <v>88</v>
      </c>
      <c r="H14" s="12">
        <v>74</v>
      </c>
      <c r="I14" s="17" t="s">
        <v>16</v>
      </c>
      <c r="J14" s="18"/>
    </row>
  </sheetData>
  <sortState ref="A5:I13">
    <sortCondition ref="H5:H13" descending="1"/>
  </sortState>
  <mergeCells count="5">
    <mergeCell ref="B5:B6"/>
    <mergeCell ref="B7:B8"/>
    <mergeCell ref="B9:B11"/>
    <mergeCell ref="B12:B14"/>
    <mergeCell ref="A2:J3"/>
  </mergeCells>
  <conditionalFormatting sqref="C4">
    <cfRule type="expression" dxfId="0" priority="11" stopIfTrue="1">
      <formula>AND(COUNTIF($C$2:$C$64998,C4)&gt;1,NOT(ISBLANK(C4)))</formula>
    </cfRule>
  </conditionalFormatting>
  <conditionalFormatting sqref="C5">
    <cfRule type="duplicateValues" dxfId="1" priority="4"/>
  </conditionalFormatting>
  <conditionalFormatting sqref="C10">
    <cfRule type="duplicateValues" dxfId="1" priority="3"/>
  </conditionalFormatting>
  <conditionalFormatting sqref="C11">
    <cfRule type="duplicateValues" dxfId="1" priority="1"/>
  </conditionalFormatting>
  <conditionalFormatting sqref="C6:C9 C12:C14">
    <cfRule type="duplicateValues" dxfId="1" priority="5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陈健强</cp:lastModifiedBy>
  <cp:revision>1</cp:revision>
  <dcterms:created xsi:type="dcterms:W3CDTF">1996-12-17T01:32:00Z</dcterms:created>
  <cp:lastPrinted>2019-07-10T05:05:00Z</cp:lastPrinted>
  <dcterms:modified xsi:type="dcterms:W3CDTF">2023-09-21T01:57:01Z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69DC4D5553D8463D8D7269FE32AE087A</vt:lpwstr>
  </property>
</Properties>
</file>